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odsumowanie eksportu" sheetId="1" r:id="rId4"/>
    <sheet name="Tabela końcowa" sheetId="2" r:id="rId5"/>
    <sheet name="Grupa II" sheetId="3" r:id="rId6"/>
    <sheet name="Grupa IV" sheetId="4" r:id="rId7"/>
    <sheet name="Grupa VI" sheetId="5" r:id="rId8"/>
    <sheet name="Grupa VII" sheetId="6" r:id="rId9"/>
    <sheet name="Grupa VIII" sheetId="7" r:id="rId10"/>
    <sheet name="Arkusz 1" sheetId="8" r:id="rId11"/>
  </sheets>
</workbook>
</file>

<file path=xl/sharedStrings.xml><?xml version="1.0" encoding="utf-8"?>
<sst xmlns="http://schemas.openxmlformats.org/spreadsheetml/2006/main" uniqueCount="343">
  <si>
    <t>Ten dokument został wyeksportowany z aplikacji Numbers. Każda z tabel została skonwertowana do arkusza aplikacji Excel. Pozostałe obiekty na każdym z arkuszy Numbers zostały umieszczone na osobnych arkuszach. Pamiętaj, że działanie formuł w aplikacji Excel może być inne.</t>
  </si>
  <si>
    <t>Nazwa arkusza Numbers</t>
  </si>
  <si>
    <t>Nazwa tabeli Numbers</t>
  </si>
  <si>
    <t>Nazwa arkusza aplikacji Excel</t>
  </si>
  <si>
    <t>Tabela końcowa</t>
  </si>
  <si>
    <t>Tabela 1</t>
  </si>
  <si>
    <t>Tabela końcowa rozgrywek PLK w sezonie 2022/2023</t>
  </si>
  <si>
    <t>Grupa II</t>
  </si>
  <si>
    <t>Miejsce</t>
  </si>
  <si>
    <t xml:space="preserve">Nazwa </t>
  </si>
  <si>
    <t>Mecze</t>
  </si>
  <si>
    <t>Punkty</t>
  </si>
  <si>
    <t>Kosze</t>
  </si>
  <si>
    <t>LP</t>
  </si>
  <si>
    <t>Najskuteczniejsi zawodnicy/czki</t>
  </si>
  <si>
    <t>SMOK SP - 2 z. I</t>
  </si>
  <si>
    <t>Typa Aleksandra</t>
  </si>
  <si>
    <t>SP Konstantynów</t>
  </si>
  <si>
    <t>195 pkt</t>
  </si>
  <si>
    <t>Jakóbiak Maja</t>
  </si>
  <si>
    <t>SMOK SP - 2</t>
  </si>
  <si>
    <t>109 pkt</t>
  </si>
  <si>
    <t>SP - 3</t>
  </si>
  <si>
    <t>Tracz Patrycja</t>
  </si>
  <si>
    <t>61 pkt</t>
  </si>
  <si>
    <t>MKK Sieldce</t>
  </si>
  <si>
    <t>SMOK SP - 2 z. II</t>
  </si>
  <si>
    <t>Grupa IV</t>
  </si>
  <si>
    <t>Chwedoruk Milena</t>
  </si>
  <si>
    <t>131 pkt</t>
  </si>
  <si>
    <t>STRUŚ Okrzeja</t>
  </si>
  <si>
    <t>Waszczuk Kornelia</t>
  </si>
  <si>
    <t>84 pkt</t>
  </si>
  <si>
    <t>71 pkt</t>
  </si>
  <si>
    <t>Grupa VI</t>
  </si>
  <si>
    <t>Seweryn Laurą</t>
  </si>
  <si>
    <t>52 pkt</t>
  </si>
  <si>
    <t>Jakimiuk Julia</t>
  </si>
  <si>
    <t>49 pkt</t>
  </si>
  <si>
    <t>Lewczuk Roksana</t>
  </si>
  <si>
    <t>46 pkt</t>
  </si>
  <si>
    <t>Grupa VII</t>
  </si>
  <si>
    <t>ODYS</t>
  </si>
  <si>
    <t>Czaplicki Maciej</t>
  </si>
  <si>
    <t>176 pkt</t>
  </si>
  <si>
    <t>YASNE</t>
  </si>
  <si>
    <t>Duda Michał</t>
  </si>
  <si>
    <t>Yasne</t>
  </si>
  <si>
    <t>138 pkt</t>
  </si>
  <si>
    <t>SLAMDRUNK</t>
  </si>
  <si>
    <t>Chomiuk Adam</t>
  </si>
  <si>
    <t>125 pkt</t>
  </si>
  <si>
    <t>OGRY ŁUKÓW</t>
  </si>
  <si>
    <t>IV LO</t>
  </si>
  <si>
    <t>Grupa VIII</t>
  </si>
  <si>
    <t>IV LO z. I</t>
  </si>
  <si>
    <t>Nitychoruk Aleksandra</t>
  </si>
  <si>
    <t>57 pkt</t>
  </si>
  <si>
    <t>MKK Siedlce</t>
  </si>
  <si>
    <t>Żywicka Marcelina</t>
  </si>
  <si>
    <t>44 pkt</t>
  </si>
  <si>
    <t>IV LO z. II</t>
  </si>
  <si>
    <t>Smolińska Julia</t>
  </si>
  <si>
    <t>Korwin Martyna</t>
  </si>
  <si>
    <t>30 pkt</t>
  </si>
  <si>
    <t>MECZE</t>
  </si>
  <si>
    <t>po I rundzie</t>
  </si>
  <si>
    <t>NAZWISKO</t>
  </si>
  <si>
    <t>SUMA</t>
  </si>
  <si>
    <t>Kosze stracone</t>
  </si>
  <si>
    <t>Data</t>
  </si>
  <si>
    <t>Przeciwnik</t>
  </si>
  <si>
    <t>Stanisławowska Alicja</t>
  </si>
  <si>
    <t>Walkower</t>
  </si>
  <si>
    <t>Jagła Oliwia</t>
  </si>
  <si>
    <t>Bryńczak Karina</t>
  </si>
  <si>
    <t>SMOK SP-2 z. II</t>
  </si>
  <si>
    <t>Łubkowska Wiktoria</t>
  </si>
  <si>
    <t>SMOK SP-2 z. I</t>
  </si>
  <si>
    <t>Olszewska Ania</t>
  </si>
  <si>
    <t>Roman Pola</t>
  </si>
  <si>
    <t>Kuźmieńczuk Wiktoria</t>
  </si>
  <si>
    <t>Borychowska Róża</t>
  </si>
  <si>
    <t>Mateuszak Natalia</t>
  </si>
  <si>
    <t>Matlakowska Wiktoria</t>
  </si>
  <si>
    <t>Chodowiec Antonina</t>
  </si>
  <si>
    <t>Staręga Anna</t>
  </si>
  <si>
    <t>Golińska</t>
  </si>
  <si>
    <t>Jarzyna Oliwia</t>
  </si>
  <si>
    <t>Jakóbiuk Maja</t>
  </si>
  <si>
    <t>Zozula Aniela</t>
  </si>
  <si>
    <t>Szczerbetka Hania</t>
  </si>
  <si>
    <t>Stolc Paulina</t>
  </si>
  <si>
    <t>Kozakiewicz Karolina</t>
  </si>
  <si>
    <t>Demczuk Zlata</t>
  </si>
  <si>
    <t>Bruszewska Zofia</t>
  </si>
  <si>
    <t>Gawryczuk Lena</t>
  </si>
  <si>
    <t>Jasińska Zosia</t>
  </si>
  <si>
    <t>Zielińska Dominika</t>
  </si>
  <si>
    <t>Jaszczuk Malwina</t>
  </si>
  <si>
    <t>Goździołko Zuzanna</t>
  </si>
  <si>
    <t>Hordjewicz Zuzanna</t>
  </si>
  <si>
    <t>Razukiewicz Tosia</t>
  </si>
  <si>
    <t>Łupawka</t>
  </si>
  <si>
    <t>Mazuruk</t>
  </si>
  <si>
    <t>Tur Aleksandra</t>
  </si>
  <si>
    <t>Florkiewicz Maja</t>
  </si>
  <si>
    <t>Baczkura Tosia</t>
  </si>
  <si>
    <t>Janeczek Celina</t>
  </si>
  <si>
    <t>Miszkiniuk Maja</t>
  </si>
  <si>
    <t>Olichwirowicz Marcelina</t>
  </si>
  <si>
    <t>Zwadzińska Nikola</t>
  </si>
  <si>
    <t>Mincewicz Anna</t>
  </si>
  <si>
    <t>Niedźwiedź Marcelina</t>
  </si>
  <si>
    <t>Sulej Weronika</t>
  </si>
  <si>
    <t>Majewska Zosia</t>
  </si>
  <si>
    <t>Dąbrowska Oliwka</t>
  </si>
  <si>
    <t>Andrzejewska Dominika</t>
  </si>
  <si>
    <t xml:space="preserve">Hryciuk Zuzanna </t>
  </si>
  <si>
    <t>Jeruzalska Nikola</t>
  </si>
  <si>
    <t xml:space="preserve">Pożarowszczyk Wiktoria </t>
  </si>
  <si>
    <t>Zrazińska Nikola</t>
  </si>
  <si>
    <t>Pietraszuk Ola</t>
  </si>
  <si>
    <t>Maksymiuk Julia</t>
  </si>
  <si>
    <t>Niedbalska Hanna</t>
  </si>
  <si>
    <t>Głowacką Alicja</t>
  </si>
  <si>
    <t>Borysiuk Hanna</t>
  </si>
  <si>
    <t>Gałecka Wiktoria</t>
  </si>
  <si>
    <t>Udowolska Natalia</t>
  </si>
  <si>
    <t>Raczyńska Natalia</t>
  </si>
  <si>
    <t>Adamowska Hania</t>
  </si>
  <si>
    <t>Panasiuk Maja</t>
  </si>
  <si>
    <t>Salamon Julia</t>
  </si>
  <si>
    <t>Cepek Gabriela</t>
  </si>
  <si>
    <t>Borowik Lena</t>
  </si>
  <si>
    <t>Mikołajczak Maja</t>
  </si>
  <si>
    <t>Żuk Lena</t>
  </si>
  <si>
    <t>Borkowska Wiktoria</t>
  </si>
  <si>
    <t>Stańczuk-Zarzycka Joanna</t>
  </si>
  <si>
    <t>Waniek Klaudia</t>
  </si>
  <si>
    <t>Kwiatkowska Antonina</t>
  </si>
  <si>
    <t>Maziejuk</t>
  </si>
  <si>
    <t>Naumiuk Martyna</t>
  </si>
  <si>
    <t>Kondraciuk</t>
  </si>
  <si>
    <t>Kiełkowicz Patrycja</t>
  </si>
  <si>
    <t>Woźniak Klaudia</t>
  </si>
  <si>
    <t>Abramowska Zuzanna</t>
  </si>
  <si>
    <t>Piotrowska Paula</t>
  </si>
  <si>
    <t>Zosia</t>
  </si>
  <si>
    <t>Typa Ola</t>
  </si>
  <si>
    <t>Ostapiuk</t>
  </si>
  <si>
    <t>Wałach Anna</t>
  </si>
  <si>
    <t>Melaniuk Natalia</t>
  </si>
  <si>
    <t>Zosiuk Maja</t>
  </si>
  <si>
    <t xml:space="preserve"> SMOK SP - 2 Biała Podlaska</t>
  </si>
  <si>
    <t>Waszczuk Julia</t>
  </si>
  <si>
    <t>Wlizło Lena</t>
  </si>
  <si>
    <t>Malewska Joanna</t>
  </si>
  <si>
    <t>Majewska Maria</t>
  </si>
  <si>
    <t>Lubawka Martyna</t>
  </si>
  <si>
    <t>Sosenko Julia</t>
  </si>
  <si>
    <t>Kozanecka Ala</t>
  </si>
  <si>
    <t>Śłósarska Hanna</t>
  </si>
  <si>
    <t>Mordjewicz Zuzanna</t>
  </si>
  <si>
    <t>Niedzielska Julia</t>
  </si>
  <si>
    <t xml:space="preserve">Szymańska </t>
  </si>
  <si>
    <t>Matczuk</t>
  </si>
  <si>
    <t>Charewicz</t>
  </si>
  <si>
    <t>Bogusz</t>
  </si>
  <si>
    <t>Kaliszuk Oliwia</t>
  </si>
  <si>
    <t>Mazuruk Paulina</t>
  </si>
  <si>
    <t>Gawryczuk L</t>
  </si>
  <si>
    <t>Struś Okrzeja</t>
  </si>
  <si>
    <t>Sykut Alicja</t>
  </si>
  <si>
    <t>Stonio Natalia</t>
  </si>
  <si>
    <t>Błażejczyk Amelia</t>
  </si>
  <si>
    <t>Ochnik Karolina</t>
  </si>
  <si>
    <t>Dąbrowska Julia</t>
  </si>
  <si>
    <t>Skórka Maja</t>
  </si>
  <si>
    <t>Deres Maja</t>
  </si>
  <si>
    <t>Opieka Maja</t>
  </si>
  <si>
    <t>Górecka Lena</t>
  </si>
  <si>
    <t>Stachniak Alicja</t>
  </si>
  <si>
    <t>Gajek Anna</t>
  </si>
  <si>
    <t>Matysiak Emilia</t>
  </si>
  <si>
    <t>Węgrzynowska Oliwia</t>
  </si>
  <si>
    <t>Strzelczyk Jagoda</t>
  </si>
  <si>
    <t>SP - 3 Biała Podlaska</t>
  </si>
  <si>
    <t>Głowacka Magdalena</t>
  </si>
  <si>
    <t>Kudowicz Maja</t>
  </si>
  <si>
    <t>Randzio Hanna</t>
  </si>
  <si>
    <t>Wapa Amelia</t>
  </si>
  <si>
    <t>Gęborys Ewa</t>
  </si>
  <si>
    <t>Czopińska Gabriela</t>
  </si>
  <si>
    <t>Chwedoruk Oliwia</t>
  </si>
  <si>
    <t>Bandarchuk Ksenia</t>
  </si>
  <si>
    <t>Urbańska Roksana</t>
  </si>
  <si>
    <t>Saakjan Laura</t>
  </si>
  <si>
    <t>Wołujczyk Basia</t>
  </si>
  <si>
    <t>Sobol Maja</t>
  </si>
  <si>
    <t>Saakjan Karina</t>
  </si>
  <si>
    <t>Litwiniuk Liliana</t>
  </si>
  <si>
    <t>Pawłowska Emilia</t>
  </si>
  <si>
    <t>Kowalczuk Klara</t>
  </si>
  <si>
    <t>Demianiuk Klaudia</t>
  </si>
  <si>
    <t>Stefaniuk Anita</t>
  </si>
  <si>
    <t>Doroszuk Małgorzata</t>
  </si>
  <si>
    <t>Chomiuk Lena</t>
  </si>
  <si>
    <t>Franczuk</t>
  </si>
  <si>
    <t>Trochonowicz Roksana</t>
  </si>
  <si>
    <t>Kondraciuk Magdalena</t>
  </si>
  <si>
    <t>Tymoszuk Sandra</t>
  </si>
  <si>
    <t>Karwicka Oliwia</t>
  </si>
  <si>
    <t>Bartoszuk Ola</t>
  </si>
  <si>
    <t>Stańczuk-Zarzycka Patrycja</t>
  </si>
  <si>
    <t>Marczuk Hanna</t>
  </si>
  <si>
    <t>Andrzejuk</t>
  </si>
  <si>
    <t>Dereszko</t>
  </si>
  <si>
    <t>Władzimiruk Ola</t>
  </si>
  <si>
    <t>SP - 3 z. I</t>
  </si>
  <si>
    <t>SP - 5</t>
  </si>
  <si>
    <t>SP - 3 z. II</t>
  </si>
  <si>
    <t xml:space="preserve">SP - 3 </t>
  </si>
  <si>
    <t>Cholewa Oliwia</t>
  </si>
  <si>
    <t>Demczuk Emilia</t>
  </si>
  <si>
    <t>Romaniuk Nikola</t>
  </si>
  <si>
    <t>Niermyska Ala</t>
  </si>
  <si>
    <t>Saakyan Kamila</t>
  </si>
  <si>
    <t>Mierzyńska Julia</t>
  </si>
  <si>
    <t>Bielińska Joanna</t>
  </si>
  <si>
    <t>Cielecka Weronika</t>
  </si>
  <si>
    <t>Baczkura Michalina</t>
  </si>
  <si>
    <t>Seweryn Laura</t>
  </si>
  <si>
    <t>Szymoniuk Nikola</t>
  </si>
  <si>
    <t>Bator Milena</t>
  </si>
  <si>
    <t>Szyszko Zuzia</t>
  </si>
  <si>
    <t>Chilewicz Wiktoria</t>
  </si>
  <si>
    <t>Guzowska Wiktoria</t>
  </si>
  <si>
    <t>Ślusarska Hanna</t>
  </si>
  <si>
    <t>Niewęgłowska Milena</t>
  </si>
  <si>
    <t>Kurowski Bartek</t>
  </si>
  <si>
    <t>OGRY Łuków</t>
  </si>
  <si>
    <t>Caruk Karol</t>
  </si>
  <si>
    <t>Rola Sebastian</t>
  </si>
  <si>
    <t xml:space="preserve">Kurowski Bartosz </t>
  </si>
  <si>
    <t>Sidorowicz Łukasz</t>
  </si>
  <si>
    <t>Pykacz Marcin</t>
  </si>
  <si>
    <t>Mańko Kamil</t>
  </si>
  <si>
    <t>Karaś Mariusz</t>
  </si>
  <si>
    <t>Tomasiak Rafał</t>
  </si>
  <si>
    <t>Koszołko Grzegorz</t>
  </si>
  <si>
    <t>Adamczyk Nikola</t>
  </si>
  <si>
    <t>Guziuk Maciej</t>
  </si>
  <si>
    <t>Sala Filip</t>
  </si>
  <si>
    <t>Kuszneruk Piotr</t>
  </si>
  <si>
    <t>Biegajło Mateusz</t>
  </si>
  <si>
    <t>Piszcz Grzegorz</t>
  </si>
  <si>
    <t>Nowicki Miłosz</t>
  </si>
  <si>
    <t>Biegajło Łukasz</t>
  </si>
  <si>
    <t>Wasilewski Marcin</t>
  </si>
  <si>
    <t>Arasymowicz Michał</t>
  </si>
  <si>
    <t>Szyc Szymon</t>
  </si>
  <si>
    <t>Nóżyński M</t>
  </si>
  <si>
    <t>Panasiuk Łukasz</t>
  </si>
  <si>
    <t>Chudek Marcin</t>
  </si>
  <si>
    <t xml:space="preserve">Niczyporuk Konrad </t>
  </si>
  <si>
    <t>Goć Kamil</t>
  </si>
  <si>
    <t>Górecki Dominik</t>
  </si>
  <si>
    <t>Paszkiewicz Kamil</t>
  </si>
  <si>
    <t>Kalich Alan</t>
  </si>
  <si>
    <t>Szyć Maciej</t>
  </si>
  <si>
    <t>Koszołko Łukasz</t>
  </si>
  <si>
    <t>Chowiński Piotr</t>
  </si>
  <si>
    <t>Izdebski Michał</t>
  </si>
  <si>
    <t>Chudek Tymon</t>
  </si>
  <si>
    <t>Klej Bartłomiej</t>
  </si>
  <si>
    <t>Trofimiuk Paweł</t>
  </si>
  <si>
    <t>Nowak Mikołaj</t>
  </si>
  <si>
    <t>Mazur Bartosz</t>
  </si>
  <si>
    <t>Kabus Adrian</t>
  </si>
  <si>
    <t>Sarnicki Piotr</t>
  </si>
  <si>
    <t xml:space="preserve">Wojtysiak Patryk </t>
  </si>
  <si>
    <t>Filipiuk Kacper</t>
  </si>
  <si>
    <t>Wołosz Paweł</t>
  </si>
  <si>
    <t>Klucz Sebastian</t>
  </si>
  <si>
    <t>Wolanin Jakub</t>
  </si>
  <si>
    <t>Lewartowski Jakub</t>
  </si>
  <si>
    <t>Juszczuk Jakub</t>
  </si>
  <si>
    <t>Szokało Piotr</t>
  </si>
  <si>
    <t>Odyniec Piotr</t>
  </si>
  <si>
    <t>Jaszczuk Bartosz</t>
  </si>
  <si>
    <t>Pawluczuk Damian</t>
  </si>
  <si>
    <t>Abramczuk Adam</t>
  </si>
  <si>
    <t>Jarocki Paweł</t>
  </si>
  <si>
    <t>Jaroszkiewicz Tomek</t>
  </si>
  <si>
    <t>Kobojek Adrian</t>
  </si>
  <si>
    <t>Sierociuk Rafał</t>
  </si>
  <si>
    <t>Bartnikiewicz Andrzej</t>
  </si>
  <si>
    <t>Żołądek Tomasz</t>
  </si>
  <si>
    <t>Duczkowski Gerard</t>
  </si>
  <si>
    <t>Borkowski Mariusz</t>
  </si>
  <si>
    <t>Smyk Bartosz</t>
  </si>
  <si>
    <t>Doroszkiewicz</t>
  </si>
  <si>
    <t>Majmundzki Marcin</t>
  </si>
  <si>
    <t>Grochowski</t>
  </si>
  <si>
    <t>Rzymowski</t>
  </si>
  <si>
    <t>Smyk K</t>
  </si>
  <si>
    <t>Krajewska Anna</t>
  </si>
  <si>
    <t>Denisiuk Klaudia</t>
  </si>
  <si>
    <t>Chełstowska Martyna</t>
  </si>
  <si>
    <t>Sławińska Weronika</t>
  </si>
  <si>
    <t>Tymoszuk Nikola</t>
  </si>
  <si>
    <t>Sawczuk Julia</t>
  </si>
  <si>
    <t>Firsiuk K</t>
  </si>
  <si>
    <t>Miciuk Kinga</t>
  </si>
  <si>
    <t>Walczuk Aleksandra</t>
  </si>
  <si>
    <t>Waszczuk Klaudia</t>
  </si>
  <si>
    <t>Potocka Marta</t>
  </si>
  <si>
    <t>Żuk Julia</t>
  </si>
  <si>
    <t>Jakubiuk Natalia</t>
  </si>
  <si>
    <t>Marchewka Amelia</t>
  </si>
  <si>
    <t>Jurkowska Beata</t>
  </si>
  <si>
    <t>Parchomiuk Emilia</t>
  </si>
  <si>
    <t>Tarkowska Beata</t>
  </si>
  <si>
    <t>Nitychoruk Natalia</t>
  </si>
  <si>
    <t>Gawryczuk</t>
  </si>
  <si>
    <t>Jezierska Ola</t>
  </si>
  <si>
    <t>Goławska Karolina</t>
  </si>
  <si>
    <t>Garbacik Aniela</t>
  </si>
  <si>
    <t>Filipiak Klaudia</t>
  </si>
  <si>
    <t>Wladzińska Ola</t>
  </si>
  <si>
    <t>Łopacińska Amelia</t>
  </si>
  <si>
    <t>Ksionek Kinga</t>
  </si>
  <si>
    <t>Mackiewicz Karolina</t>
  </si>
  <si>
    <t>Mackiewicz Weronika</t>
  </si>
  <si>
    <t>Redesiuk Kinga</t>
  </si>
  <si>
    <t>Malta</t>
  </si>
  <si>
    <t>Nalazek</t>
  </si>
  <si>
    <t xml:space="preserve">Dziugieł Małgorzata </t>
  </si>
  <si>
    <t>Mężyńska Zuzanna</t>
  </si>
  <si>
    <t>Wardzińska Ola</t>
  </si>
  <si>
    <t>Sacharczuk</t>
  </si>
  <si>
    <t>Arkusz 1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</si>
</sst>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.mm.yyyy"/>
    <numFmt numFmtId="60" formatCode="dd.mm.yyyy"/>
  </numFmts>
  <fonts count="10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12"/>
      <color indexed="8"/>
      <name val="Helvetica Neue"/>
    </font>
    <font>
      <u val="single"/>
      <sz val="12"/>
      <color indexed="11"/>
      <name val="Arial"/>
    </font>
    <font>
      <sz val="13"/>
      <color indexed="8"/>
      <name val="Arial"/>
    </font>
    <font>
      <sz val="20"/>
      <color indexed="8"/>
      <name val="Arial"/>
    </font>
    <font>
      <b val="1"/>
      <sz val="10"/>
      <color indexed="8"/>
      <name val="Arial"/>
    </font>
    <font>
      <sz val="10"/>
      <color indexed="15"/>
      <name val="Arial"/>
    </font>
    <font>
      <sz val="10"/>
      <color indexed="1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</fills>
  <borders count="61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1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medium">
        <color indexed="8"/>
      </top>
      <bottom style="thin">
        <color indexed="13"/>
      </bottom>
      <diagonal/>
    </border>
    <border>
      <left style="thin">
        <color indexed="14"/>
      </left>
      <right style="thin">
        <color indexed="16"/>
      </right>
      <top style="thin">
        <color indexed="14"/>
      </top>
      <bottom style="thin">
        <color indexed="14"/>
      </bottom>
      <diagonal/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thin">
        <color indexed="17"/>
      </bottom>
      <diagonal/>
    </border>
    <border>
      <left style="thin">
        <color indexed="13"/>
      </left>
      <right style="thin">
        <color indexed="13"/>
      </right>
      <top style="thin">
        <color indexed="17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19"/>
      </bottom>
      <diagonal/>
    </border>
    <border>
      <left style="thin">
        <color indexed="8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19"/>
      </bottom>
      <diagonal/>
    </border>
    <border>
      <left style="thin">
        <color indexed="8"/>
      </left>
      <right style="thin">
        <color indexed="13"/>
      </right>
      <top style="thin">
        <color indexed="19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9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4"/>
      </right>
      <top style="thin">
        <color indexed="8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4"/>
      </top>
      <bottom style="thin">
        <color indexed="14"/>
      </bottom>
      <diagonal/>
    </border>
    <border>
      <left style="thin">
        <color indexed="16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17"/>
      </bottom>
      <diagonal/>
    </border>
    <border>
      <left style="thin">
        <color indexed="21"/>
      </left>
      <right style="thin">
        <color indexed="17"/>
      </right>
      <top style="thin">
        <color indexed="17"/>
      </top>
      <bottom style="thin">
        <color indexed="21"/>
      </bottom>
      <diagonal/>
    </border>
    <border>
      <left style="thin">
        <color indexed="17"/>
      </left>
      <right style="thin">
        <color indexed="21"/>
      </right>
      <top style="thin">
        <color indexed="17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17"/>
      </top>
      <bottom style="thin">
        <color indexed="21"/>
      </bottom>
      <diagonal/>
    </border>
    <border>
      <left style="thin">
        <color indexed="21"/>
      </left>
      <right style="thin">
        <color indexed="17"/>
      </right>
      <top style="thin">
        <color indexed="21"/>
      </top>
      <bottom style="thin">
        <color indexed="21"/>
      </bottom>
      <diagonal/>
    </border>
    <border>
      <left style="thin">
        <color indexed="17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3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6" fillId="4" borderId="1" applyNumberFormat="1" applyFont="1" applyFill="1" applyBorder="1" applyAlignment="1" applyProtection="0">
      <alignment horizontal="center" vertical="bottom"/>
    </xf>
    <xf numFmtId="0" fontId="6" fillId="4" borderId="1" applyNumberFormat="0" applyFont="1" applyFill="1" applyBorder="1" applyAlignment="1" applyProtection="0">
      <alignment horizontal="center" vertical="bottom"/>
    </xf>
    <xf numFmtId="0" fontId="0" fillId="4" borderId="1" applyNumberFormat="0" applyFont="1" applyFill="1" applyBorder="1" applyAlignment="1" applyProtection="0">
      <alignment horizontal="center" vertical="center"/>
    </xf>
    <xf numFmtId="0" fontId="0" fillId="4" borderId="2" applyNumberFormat="0" applyFont="1" applyFill="1" applyBorder="1" applyAlignment="1" applyProtection="0">
      <alignment horizontal="center" vertical="center"/>
    </xf>
    <xf numFmtId="0" fontId="0" fillId="4" borderId="1" applyNumberFormat="0" applyFont="1" applyFill="1" applyBorder="1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 wrapText="1"/>
    </xf>
    <xf numFmtId="0" fontId="0" fillId="4" borderId="1" applyNumberFormat="0" applyFont="1" applyFill="1" applyBorder="1" applyAlignment="1" applyProtection="0">
      <alignment horizontal="center" vertical="bottom"/>
    </xf>
    <xf numFmtId="49" fontId="0" fillId="4" borderId="1" applyNumberFormat="1" applyFont="1" applyFill="1" applyBorder="1" applyAlignment="1" applyProtection="0">
      <alignment horizontal="center" vertical="bottom"/>
    </xf>
    <xf numFmtId="0" fontId="0" fillId="4" borderId="3" applyNumberFormat="0" applyFont="1" applyFill="1" applyBorder="1" applyAlignment="1" applyProtection="0">
      <alignment horizontal="center" vertical="bottom"/>
    </xf>
    <xf numFmtId="0" fontId="0" fillId="4" borderId="4" applyNumberFormat="0" applyFont="1" applyFill="1" applyBorder="1" applyAlignment="1" applyProtection="0">
      <alignment horizontal="center"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horizontal="center" vertical="bottom"/>
    </xf>
    <xf numFmtId="0" fontId="0" fillId="4" borderId="7" applyNumberFormat="0" applyFont="1" applyFill="1" applyBorder="1" applyAlignment="1" applyProtection="0">
      <alignment horizontal="center" vertical="bottom"/>
    </xf>
    <xf numFmtId="0" fontId="0" fillId="4" borderId="8" applyNumberFormat="0" applyFont="1" applyFill="1" applyBorder="1" applyAlignment="1" applyProtection="0">
      <alignment vertical="bottom" wrapText="1"/>
    </xf>
    <xf numFmtId="0" fontId="0" fillId="4" borderId="8" applyNumberFormat="0" applyFont="1" applyFill="1" applyBorder="1" applyAlignment="1" applyProtection="0">
      <alignment vertical="bottom"/>
    </xf>
    <xf numFmtId="49" fontId="0" fillId="4" borderId="9" applyNumberFormat="1" applyFont="1" applyFill="1" applyBorder="1" applyAlignment="1" applyProtection="0">
      <alignment horizontal="center" vertical="bottom"/>
    </xf>
    <xf numFmtId="49" fontId="0" fillId="4" borderId="10" applyNumberFormat="1" applyFont="1" applyFill="1" applyBorder="1" applyAlignment="1" applyProtection="0">
      <alignment horizontal="center" vertical="bottom"/>
    </xf>
    <xf numFmtId="0" fontId="0" fillId="4" borderId="11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horizontal="center" vertical="bottom"/>
    </xf>
    <xf numFmtId="0" fontId="0" fillId="4" borderId="13" applyNumberFormat="0" applyFont="1" applyFill="1" applyBorder="1" applyAlignment="1" applyProtection="0">
      <alignment vertical="bottom"/>
    </xf>
    <xf numFmtId="49" fontId="0" fillId="4" borderId="14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horizontal="center" vertical="center" wrapText="1"/>
    </xf>
    <xf numFmtId="0" fontId="0" fillId="4" borderId="16" applyNumberFormat="0" applyFont="1" applyFill="1" applyBorder="1" applyAlignment="1" applyProtection="0">
      <alignment horizontal="center" vertical="center" wrapText="1"/>
    </xf>
    <xf numFmtId="0" fontId="0" fillId="4" borderId="17" applyNumberFormat="0" applyFont="1" applyFill="1" applyBorder="1" applyAlignment="1" applyProtection="0">
      <alignment horizontal="center" vertical="center" wrapText="1"/>
    </xf>
    <xf numFmtId="0" fontId="0" fillId="4" borderId="9" applyNumberFormat="1" applyFont="1" applyFill="1" applyBorder="1" applyAlignment="1" applyProtection="0">
      <alignment horizontal="center" vertical="bottom"/>
    </xf>
    <xf numFmtId="0" fontId="0" fillId="4" borderId="12" applyNumberFormat="1" applyFont="1" applyFill="1" applyBorder="1" applyAlignment="1" applyProtection="0">
      <alignment horizontal="center" vertical="bottom"/>
    </xf>
    <xf numFmtId="0" fontId="7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left" vertical="center" wrapText="1"/>
    </xf>
    <xf numFmtId="0" fontId="0" fillId="4" borderId="17" applyNumberFormat="0" applyFont="1" applyFill="1" applyBorder="1" applyAlignment="1" applyProtection="0">
      <alignment horizontal="left" vertical="center" wrapText="1"/>
    </xf>
    <xf numFmtId="49" fontId="7" fillId="4" borderId="14" applyNumberFormat="1" applyFont="1" applyFill="1" applyBorder="1" applyAlignment="1" applyProtection="0">
      <alignment vertical="center" wrapText="1"/>
    </xf>
    <xf numFmtId="0" fontId="0" fillId="4" borderId="14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horizontal="left" vertical="center" wrapText="1"/>
    </xf>
    <xf numFmtId="49" fontId="0" fillId="4" borderId="14" applyNumberFormat="1" applyFont="1" applyFill="1" applyBorder="1" applyAlignment="1" applyProtection="0">
      <alignment vertical="center" wrapText="1"/>
    </xf>
    <xf numFmtId="49" fontId="0" fillId="4" borderId="14" applyNumberFormat="1" applyFont="1" applyFill="1" applyBorder="1" applyAlignment="1" applyProtection="0">
      <alignment horizontal="left" vertical="center" wrapText="1"/>
    </xf>
    <xf numFmtId="0" fontId="0" fillId="4" borderId="14" applyNumberFormat="0" applyFont="1" applyFill="1" applyBorder="1" applyAlignment="1" applyProtection="0">
      <alignment horizontal="left" vertical="center" wrapText="1"/>
    </xf>
    <xf numFmtId="0" fontId="0" fillId="4" borderId="18" applyNumberFormat="0" applyFont="1" applyFill="1" applyBorder="1" applyAlignment="1" applyProtection="0">
      <alignment horizontal="center" vertical="center" wrapText="1"/>
    </xf>
    <xf numFmtId="0" fontId="0" fillId="4" borderId="18" applyNumberFormat="0" applyFont="1" applyFill="1" applyBorder="1" applyAlignment="1" applyProtection="0">
      <alignment horizontal="left" vertical="bottom" wrapText="1"/>
    </xf>
    <xf numFmtId="0" fontId="0" fillId="4" borderId="18" applyNumberFormat="0" applyFont="1" applyFill="1" applyBorder="1" applyAlignment="1" applyProtection="0">
      <alignment vertical="bottom" wrapText="1"/>
    </xf>
    <xf numFmtId="0" fontId="0" fillId="4" borderId="18" applyNumberFormat="0" applyFont="1" applyFill="1" applyBorder="1" applyAlignment="1" applyProtection="0">
      <alignment vertical="center" wrapText="1"/>
    </xf>
    <xf numFmtId="0" fontId="8" fillId="4" borderId="19" applyNumberFormat="0" applyFont="1" applyFill="1" applyBorder="1" applyAlignment="1" applyProtection="0">
      <alignment horizontal="center" vertical="bottom"/>
    </xf>
    <xf numFmtId="0" fontId="0" fillId="4" borderId="19" applyNumberFormat="0" applyFont="1" applyFill="1" applyBorder="1" applyAlignment="1" applyProtection="0">
      <alignment horizontal="center" vertical="bottom"/>
    </xf>
    <xf numFmtId="0" fontId="0" fillId="4" borderId="19" applyNumberFormat="1" applyFont="1" applyFill="1" applyBorder="1" applyAlignment="1" applyProtection="0">
      <alignment horizontal="center" vertical="bottom"/>
    </xf>
    <xf numFmtId="0" fontId="0" fillId="4" borderId="20" applyNumberFormat="1" applyFont="1" applyFill="1" applyBorder="1" applyAlignment="1" applyProtection="0">
      <alignment horizontal="center" vertical="bottom"/>
    </xf>
    <xf numFmtId="0" fontId="0" fillId="4" borderId="21" applyNumberFormat="0" applyFont="1" applyFill="1" applyBorder="1" applyAlignment="1" applyProtection="0">
      <alignment horizontal="center" vertical="bottom"/>
    </xf>
    <xf numFmtId="0" fontId="0" fillId="4" borderId="22" applyNumberFormat="0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horizontal="center" vertical="center"/>
    </xf>
    <xf numFmtId="49" fontId="0" fillId="4" borderId="1" applyNumberFormat="1" applyFont="1" applyFill="1" applyBorder="1" applyAlignment="1" applyProtection="0">
      <alignment horizontal="center" vertical="center"/>
    </xf>
    <xf numFmtId="0" fontId="0" fillId="4" borderId="6" applyNumberFormat="0" applyFont="1" applyFill="1" applyBorder="1" applyAlignment="1" applyProtection="0">
      <alignment horizontal="center" vertical="center"/>
    </xf>
    <xf numFmtId="49" fontId="0" fillId="4" borderId="9" applyNumberFormat="1" applyFont="1" applyFill="1" applyBorder="1" applyAlignment="1" applyProtection="0">
      <alignment horizontal="center" vertical="center"/>
    </xf>
    <xf numFmtId="49" fontId="0" fillId="4" borderId="10" applyNumberFormat="1" applyFont="1" applyFill="1" applyBorder="1" applyAlignment="1" applyProtection="0">
      <alignment horizontal="center" vertical="center"/>
    </xf>
    <xf numFmtId="0" fontId="8" fillId="4" borderId="11" applyNumberFormat="0" applyFont="1" applyFill="1" applyBorder="1" applyAlignment="1" applyProtection="0">
      <alignment horizontal="center" vertical="center"/>
    </xf>
    <xf numFmtId="0" fontId="0" fillId="4" borderId="24" applyNumberFormat="0" applyFont="1" applyFill="1" applyBorder="1" applyAlignment="1" applyProtection="0">
      <alignment vertical="center"/>
    </xf>
    <xf numFmtId="0" fontId="0" fillId="4" borderId="25" applyNumberFormat="0" applyFont="1" applyFill="1" applyBorder="1" applyAlignment="1" applyProtection="0">
      <alignment vertical="bottom"/>
    </xf>
    <xf numFmtId="0" fontId="0" fillId="4" borderId="9" applyNumberFormat="1" applyFont="1" applyFill="1" applyBorder="1" applyAlignment="1" applyProtection="0">
      <alignment horizontal="center" vertical="center"/>
    </xf>
    <xf numFmtId="0" fontId="0" fillId="4" borderId="24" applyNumberFormat="1" applyFont="1" applyFill="1" applyBorder="1" applyAlignment="1" applyProtection="0">
      <alignment horizontal="center" vertical="center"/>
    </xf>
    <xf numFmtId="0" fontId="0" fillId="4" borderId="18" applyNumberFormat="0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0" fontId="0" fillId="4" borderId="19" applyNumberFormat="1" applyFont="1" applyFill="1" applyBorder="1" applyAlignment="1" applyProtection="0">
      <alignment horizontal="center" vertical="center"/>
    </xf>
    <xf numFmtId="0" fontId="0" fillId="4" borderId="19" applyNumberFormat="0" applyFont="1" applyFill="1" applyBorder="1" applyAlignment="1" applyProtection="0">
      <alignment horizontal="center" vertical="center"/>
    </xf>
    <xf numFmtId="0" fontId="0" fillId="4" borderId="20" applyNumberFormat="1" applyFont="1" applyFill="1" applyBorder="1" applyAlignment="1" applyProtection="0">
      <alignment horizontal="center" vertical="center"/>
    </xf>
    <xf numFmtId="0" fontId="0" fillId="4" borderId="26" applyNumberFormat="1" applyFont="1" applyFill="1" applyBorder="1" applyAlignment="1" applyProtection="0">
      <alignment horizontal="center" vertical="center"/>
    </xf>
    <xf numFmtId="0" fontId="0" fillId="4" borderId="24" applyNumberFormat="0" applyFont="1" applyFill="1" applyBorder="1" applyAlignment="1" applyProtection="0">
      <alignment horizontal="center" vertical="center"/>
    </xf>
    <xf numFmtId="0" fontId="0" fillId="4" borderId="27" applyNumberFormat="0" applyFont="1" applyFill="1" applyBorder="1" applyAlignment="1" applyProtection="0">
      <alignment horizontal="center" vertical="center"/>
    </xf>
    <xf numFmtId="0" fontId="0" fillId="4" borderId="27" applyNumberFormat="1" applyFont="1" applyFill="1" applyBorder="1" applyAlignment="1" applyProtection="0">
      <alignment horizontal="center" vertical="center"/>
    </xf>
    <xf numFmtId="0" fontId="0" fillId="4" borderId="28" applyNumberFormat="0" applyFont="1" applyFill="1" applyBorder="1" applyAlignment="1" applyProtection="0">
      <alignment horizontal="center" vertical="center"/>
    </xf>
    <xf numFmtId="0" fontId="0" fillId="4" borderId="5" applyNumberFormat="0" applyFont="1" applyFill="1" applyBorder="1" applyAlignment="1" applyProtection="0">
      <alignment horizontal="center" vertical="center"/>
    </xf>
    <xf numFmtId="0" fontId="0" fillId="4" borderId="29" applyNumberFormat="0" applyFont="1" applyFill="1" applyBorder="1" applyAlignment="1" applyProtection="0">
      <alignment horizontal="center" vertical="center"/>
    </xf>
    <xf numFmtId="49" fontId="0" fillId="4" borderId="29" applyNumberFormat="1" applyFont="1" applyFill="1" applyBorder="1" applyAlignment="1" applyProtection="0">
      <alignment horizontal="center" vertical="center"/>
    </xf>
    <xf numFmtId="0" fontId="0" fillId="4" borderId="14" applyNumberFormat="1" applyFont="1" applyFill="1" applyBorder="1" applyAlignment="1" applyProtection="0">
      <alignment horizontal="center" vertical="center"/>
    </xf>
    <xf numFmtId="49" fontId="0" fillId="4" borderId="14" applyNumberFormat="1" applyFont="1" applyFill="1" applyBorder="1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center"/>
    </xf>
    <xf numFmtId="0" fontId="0" fillId="4" borderId="8" applyNumberFormat="0" applyFont="1" applyFill="1" applyBorder="1" applyAlignment="1" applyProtection="0">
      <alignment vertical="center"/>
    </xf>
    <xf numFmtId="0" fontId="7" fillId="4" borderId="1" applyNumberFormat="0" applyFont="1" applyFill="1" applyBorder="1" applyAlignment="1" applyProtection="0">
      <alignment horizontal="center" vertical="center"/>
    </xf>
    <xf numFmtId="49" fontId="0" fillId="4" borderId="14" applyNumberFormat="1" applyFont="1" applyFill="1" applyBorder="1" applyAlignment="1" applyProtection="0">
      <alignment vertical="center"/>
    </xf>
    <xf numFmtId="0" fontId="0" fillId="4" borderId="14" applyNumberFormat="0" applyFont="1" applyFill="1" applyBorder="1" applyAlignment="1" applyProtection="0">
      <alignment vertical="center"/>
    </xf>
    <xf numFmtId="49" fontId="0" fillId="4" borderId="15" applyNumberFormat="1" applyFont="1" applyFill="1" applyBorder="1" applyAlignment="1" applyProtection="0">
      <alignment vertical="center"/>
    </xf>
    <xf numFmtId="0" fontId="0" fillId="4" borderId="16" applyNumberFormat="0" applyFont="1" applyFill="1" applyBorder="1" applyAlignment="1" applyProtection="0">
      <alignment vertical="center"/>
    </xf>
    <xf numFmtId="0" fontId="0" fillId="4" borderId="17" applyNumberFormat="0" applyFont="1" applyFill="1" applyBorder="1" applyAlignment="1" applyProtection="0">
      <alignment vertical="center"/>
    </xf>
    <xf numFmtId="0" fontId="0" fillId="4" borderId="15" applyNumberFormat="0" applyFont="1" applyFill="1" applyBorder="1" applyAlignment="1" applyProtection="0">
      <alignment vertical="center"/>
    </xf>
    <xf numFmtId="49" fontId="7" fillId="4" borderId="30" applyNumberFormat="1" applyFont="1" applyFill="1" applyBorder="1" applyAlignment="1" applyProtection="0">
      <alignment horizontal="center" vertical="center"/>
    </xf>
    <xf numFmtId="0" fontId="0" fillId="4" borderId="14" applyNumberFormat="1" applyFont="1" applyFill="1" applyBorder="1" applyAlignment="1" applyProtection="0">
      <alignment vertical="center"/>
    </xf>
    <xf numFmtId="0" fontId="0" fillId="4" borderId="31" applyNumberFormat="0" applyFont="1" applyFill="1" applyBorder="1" applyAlignment="1" applyProtection="0">
      <alignment vertical="center"/>
    </xf>
    <xf numFmtId="0" fontId="7" fillId="4" borderId="32" applyNumberFormat="0" applyFont="1" applyFill="1" applyBorder="1" applyAlignment="1" applyProtection="0">
      <alignment horizontal="center" vertical="center"/>
    </xf>
    <xf numFmtId="59" fontId="0" fillId="4" borderId="14" applyNumberFormat="1" applyFont="1" applyFill="1" applyBorder="1" applyAlignment="1" applyProtection="0">
      <alignment horizontal="center" vertical="center"/>
    </xf>
    <xf numFmtId="60" fontId="0" fillId="4" borderId="14" applyNumberFormat="1" applyFont="1" applyFill="1" applyBorder="1" applyAlignment="1" applyProtection="0">
      <alignment horizontal="center" vertical="center"/>
    </xf>
    <xf numFmtId="0" fontId="7" fillId="4" borderId="14" applyNumberFormat="1" applyFont="1" applyFill="1" applyBorder="1" applyAlignment="1" applyProtection="0">
      <alignment horizontal="center" vertical="center"/>
    </xf>
    <xf numFmtId="49" fontId="7" fillId="4" borderId="15" applyNumberFormat="1" applyFont="1" applyFill="1" applyBorder="1" applyAlignment="1" applyProtection="0">
      <alignment horizontal="center" vertical="center"/>
    </xf>
    <xf numFmtId="0" fontId="7" fillId="4" borderId="17" applyNumberFormat="0" applyFont="1" applyFill="1" applyBorder="1" applyAlignment="1" applyProtection="0">
      <alignment horizontal="center" vertical="center"/>
    </xf>
    <xf numFmtId="0" fontId="9" fillId="4" borderId="14" applyNumberFormat="1" applyFont="1" applyFill="1" applyBorder="1" applyAlignment="1" applyProtection="0">
      <alignment horizontal="center" vertical="center"/>
    </xf>
    <xf numFmtId="59" fontId="9" fillId="4" borderId="14" applyNumberFormat="1" applyFont="1" applyFill="1" applyBorder="1" applyAlignment="1" applyProtection="0">
      <alignment horizontal="center" vertical="center"/>
    </xf>
    <xf numFmtId="49" fontId="9" fillId="4" borderId="14" applyNumberFormat="1" applyFont="1" applyFill="1" applyBorder="1" applyAlignment="1" applyProtection="0">
      <alignment horizontal="center" vertical="center"/>
    </xf>
    <xf numFmtId="60" fontId="9" fillId="4" borderId="14" applyNumberFormat="1" applyFont="1" applyFill="1" applyBorder="1" applyAlignment="1" applyProtection="0">
      <alignment horizontal="center" vertical="center"/>
    </xf>
    <xf numFmtId="0" fontId="0" fillId="4" borderId="33" applyNumberFormat="0" applyFont="1" applyFill="1" applyBorder="1" applyAlignment="1" applyProtection="0">
      <alignment horizontal="center" vertical="center"/>
    </xf>
    <xf numFmtId="0" fontId="0" fillId="4" borderId="34" applyNumberFormat="0" applyFont="1" applyFill="1" applyBorder="1" applyAlignment="1" applyProtection="0">
      <alignment horizontal="center" vertical="center"/>
    </xf>
    <xf numFmtId="0" fontId="0" fillId="4" borderId="35" applyNumberFormat="0" applyFont="1" applyFill="1" applyBorder="1" applyAlignment="1" applyProtection="0">
      <alignment horizontal="center" vertical="center"/>
    </xf>
    <xf numFmtId="0" fontId="0" fillId="4" borderId="36" applyNumberFormat="0" applyFont="1" applyFill="1" applyBorder="1" applyAlignment="1" applyProtection="0">
      <alignment horizontal="center" vertical="center"/>
    </xf>
    <xf numFmtId="0" fontId="0" fillId="4" borderId="4" applyNumberFormat="0" applyFont="1" applyFill="1" applyBorder="1" applyAlignment="1" applyProtection="0">
      <alignment horizontal="center" vertical="center"/>
    </xf>
    <xf numFmtId="0" fontId="7" fillId="4" borderId="37" applyNumberFormat="0" applyFont="1" applyFill="1" applyBorder="1" applyAlignment="1" applyProtection="0">
      <alignment horizontal="center" vertical="center"/>
    </xf>
    <xf numFmtId="0" fontId="7" fillId="4" borderId="35" applyNumberFormat="0" applyFont="1" applyFill="1" applyBorder="1" applyAlignment="1" applyProtection="0">
      <alignment horizontal="center" vertical="center"/>
    </xf>
    <xf numFmtId="0" fontId="0" fillId="4" borderId="4" applyNumberFormat="0" applyFont="1" applyFill="1" applyBorder="1" applyAlignment="1" applyProtection="0">
      <alignment vertical="center"/>
    </xf>
    <xf numFmtId="0" fontId="0" fillId="4" borderId="36" applyNumberFormat="0" applyFont="1" applyFill="1" applyBorder="1" applyAlignment="1" applyProtection="0">
      <alignment vertical="center"/>
    </xf>
    <xf numFmtId="0" fontId="0" fillId="4" borderId="38" applyNumberFormat="0" applyFont="1" applyFill="1" applyBorder="1" applyAlignment="1" applyProtection="0">
      <alignment vertical="center"/>
    </xf>
    <xf numFmtId="0" fontId="0" fillId="4" borderId="23" applyNumberFormat="0" applyFont="1" applyFill="1" applyBorder="1" applyAlignment="1" applyProtection="0">
      <alignment vertical="center"/>
    </xf>
    <xf numFmtId="0" fontId="0" fillId="4" borderId="39" applyNumberFormat="0" applyFont="1" applyFill="1" applyBorder="1" applyAlignment="1" applyProtection="0">
      <alignment vertical="center"/>
    </xf>
    <xf numFmtId="0" fontId="7" fillId="4" borderId="14" applyNumberFormat="0" applyFont="1" applyFill="1" applyBorder="1" applyAlignment="1" applyProtection="0">
      <alignment horizontal="center" vertical="center"/>
    </xf>
    <xf numFmtId="0" fontId="0" fillId="4" borderId="40" applyNumberFormat="0" applyFont="1" applyFill="1" applyBorder="1" applyAlignment="1" applyProtection="0">
      <alignment vertical="center"/>
    </xf>
    <xf numFmtId="0" fontId="0" fillId="4" borderId="18" applyNumberFormat="0" applyFont="1" applyFill="1" applyBorder="1" applyAlignment="1" applyProtection="0">
      <alignment vertical="center"/>
    </xf>
    <xf numFmtId="0" fontId="7" fillId="4" borderId="18" applyNumberFormat="0" applyFont="1" applyFill="1" applyBorder="1" applyAlignment="1" applyProtection="0">
      <alignment horizontal="center" vertical="center"/>
    </xf>
    <xf numFmtId="0" fontId="7" fillId="4" borderId="8" applyNumberFormat="0" applyFont="1" applyFill="1" applyBorder="1" applyAlignment="1" applyProtection="0">
      <alignment horizontal="center" vertical="center"/>
    </xf>
    <xf numFmtId="0" fontId="0" fillId="4" borderId="41" applyNumberFormat="0" applyFont="1" applyFill="1" applyBorder="1" applyAlignment="1" applyProtection="0">
      <alignment horizontal="center" vertical="center"/>
    </xf>
    <xf numFmtId="0" fontId="0" fillId="4" borderId="42" applyNumberFormat="0" applyFont="1" applyFill="1" applyBorder="1" applyAlignment="1" applyProtection="0">
      <alignment horizontal="center" vertical="center"/>
    </xf>
    <xf numFmtId="0" fontId="0" fillId="4" borderId="43" applyNumberFormat="0" applyFont="1" applyFill="1" applyBorder="1" applyAlignment="1" applyProtection="0">
      <alignment horizontal="center" vertical="center"/>
    </xf>
    <xf numFmtId="0" fontId="0" fillId="4" borderId="44" applyNumberFormat="0" applyFont="1" applyFill="1" applyBorder="1" applyAlignment="1" applyProtection="0">
      <alignment horizontal="center" vertical="center"/>
    </xf>
    <xf numFmtId="0" fontId="0" fillId="4" borderId="45" applyNumberFormat="0" applyFont="1" applyFill="1" applyBorder="1" applyAlignment="1" applyProtection="0">
      <alignment horizontal="center" vertical="center"/>
    </xf>
    <xf numFmtId="0" fontId="7" fillId="4" borderId="46" applyNumberFormat="0" applyFont="1" applyFill="1" applyBorder="1" applyAlignment="1" applyProtection="0">
      <alignment horizontal="center" vertical="center"/>
    </xf>
    <xf numFmtId="0" fontId="7" fillId="4" borderId="43" applyNumberFormat="0" applyFont="1" applyFill="1" applyBorder="1" applyAlignment="1" applyProtection="0">
      <alignment horizontal="center" vertical="center"/>
    </xf>
    <xf numFmtId="0" fontId="0" fillId="4" borderId="45" applyNumberFormat="0" applyFont="1" applyFill="1" applyBorder="1" applyAlignment="1" applyProtection="0">
      <alignment vertical="center"/>
    </xf>
    <xf numFmtId="0" fontId="0" fillId="4" borderId="47" applyNumberFormat="0" applyFont="1" applyFill="1" applyBorder="1" applyAlignment="1" applyProtection="0">
      <alignment vertical="center"/>
    </xf>
    <xf numFmtId="0" fontId="0" fillId="4" borderId="48" applyNumberFormat="0" applyFont="1" applyFill="1" applyBorder="1" applyAlignment="1" applyProtection="0">
      <alignment vertical="center"/>
    </xf>
    <xf numFmtId="0" fontId="0" fillId="4" borderId="40" applyNumberFormat="1" applyFont="1" applyFill="1" applyBorder="1" applyAlignment="1" applyProtection="0">
      <alignment vertical="center"/>
    </xf>
    <xf numFmtId="0" fontId="9" fillId="4" borderId="14" applyNumberFormat="0" applyFont="1" applyFill="1" applyBorder="1" applyAlignment="1" applyProtection="0">
      <alignment horizontal="center" vertical="center"/>
    </xf>
    <xf numFmtId="0" fontId="0" fillId="4" borderId="14" applyNumberFormat="0" applyFont="1" applyFill="1" applyBorder="1" applyAlignment="1" applyProtection="0">
      <alignment horizontal="center" vertical="center"/>
    </xf>
    <xf numFmtId="0" fontId="0" fillId="4" borderId="25" applyNumberFormat="1" applyFont="1" applyFill="1" applyBorder="1" applyAlignment="1" applyProtection="0">
      <alignment vertical="center"/>
    </xf>
    <xf numFmtId="0" fontId="0" fillId="4" borderId="25" applyNumberFormat="0" applyFont="1" applyFill="1" applyBorder="1" applyAlignment="1" applyProtection="0">
      <alignment vertical="center"/>
    </xf>
    <xf numFmtId="0" fontId="0" fillId="4" borderId="2" applyNumberFormat="0" applyFont="1" applyFill="1" applyBorder="1" applyAlignment="1" applyProtection="0">
      <alignment vertical="center"/>
    </xf>
    <xf numFmtId="0" fontId="7" fillId="4" borderId="2" applyNumberFormat="0" applyFont="1" applyFill="1" applyBorder="1" applyAlignment="1" applyProtection="0">
      <alignment horizontal="center" vertical="center"/>
    </xf>
    <xf numFmtId="0" fontId="0" fillId="4" borderId="3" applyNumberFormat="0" applyFont="1" applyFill="1" applyBorder="1" applyAlignment="1" applyProtection="0">
      <alignment horizontal="center" vertical="center"/>
    </xf>
    <xf numFmtId="0" fontId="0" fillId="4" borderId="5" applyNumberFormat="0" applyFont="1" applyFill="1" applyBorder="1" applyAlignment="1" applyProtection="0">
      <alignment vertical="center"/>
    </xf>
    <xf numFmtId="0" fontId="0" fillId="4" borderId="8" applyNumberFormat="0" applyFont="1" applyFill="1" applyBorder="1" applyAlignment="1" applyProtection="0">
      <alignment horizontal="center" vertical="center"/>
    </xf>
    <xf numFmtId="0" fontId="0" fillId="4" borderId="49" applyNumberFormat="0" applyFont="1" applyFill="1" applyBorder="1" applyAlignment="1" applyProtection="0">
      <alignment horizontal="center" vertical="center"/>
    </xf>
    <xf numFmtId="49" fontId="0" fillId="4" borderId="14" applyNumberFormat="1" applyFont="1" applyFill="1" applyBorder="1" applyAlignment="1" applyProtection="0">
      <alignment horizontal="center" vertical="center"/>
    </xf>
    <xf numFmtId="0" fontId="8" fillId="4" borderId="4" applyNumberFormat="0" applyFont="1" applyFill="1" applyBorder="1" applyAlignment="1" applyProtection="0">
      <alignment horizontal="center" vertical="center"/>
    </xf>
    <xf numFmtId="0" fontId="0" fillId="4" borderId="36" applyNumberFormat="1" applyFont="1" applyFill="1" applyBorder="1" applyAlignment="1" applyProtection="0">
      <alignment horizontal="center" vertical="center"/>
    </xf>
    <xf numFmtId="0" fontId="8" fillId="4" borderId="18" applyNumberFormat="0" applyFont="1" applyFill="1" applyBorder="1" applyAlignment="1" applyProtection="0">
      <alignment horizontal="center" vertical="center"/>
    </xf>
    <xf numFmtId="0" fontId="0" fillId="4" borderId="18" applyNumberFormat="0" applyFont="1" applyFill="1" applyBorder="1" applyAlignment="1" applyProtection="0">
      <alignment horizontal="center" vertical="center"/>
    </xf>
    <xf numFmtId="0" fontId="0" fillId="4" borderId="18" applyNumberFormat="1" applyFont="1" applyFill="1" applyBorder="1" applyAlignment="1" applyProtection="0">
      <alignment horizontal="center" vertical="center"/>
    </xf>
    <xf numFmtId="0" fontId="0" fillId="4" borderId="50" applyNumberFormat="1" applyFont="1" applyFill="1" applyBorder="1" applyAlignment="1" applyProtection="0">
      <alignment horizontal="center" vertical="center"/>
    </xf>
    <xf numFmtId="0" fontId="0" fillId="4" borderId="21" applyNumberFormat="0" applyFont="1" applyFill="1" applyBorder="1" applyAlignment="1" applyProtection="0">
      <alignment horizontal="center" vertical="center"/>
    </xf>
    <xf numFmtId="0" fontId="0" fillId="4" borderId="51" applyNumberFormat="0" applyFont="1" applyFill="1" applyBorder="1" applyAlignment="1" applyProtection="0">
      <alignment horizontal="center" vertical="center"/>
    </xf>
    <xf numFmtId="0" fontId="0" fillId="4" borderId="52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0" fillId="4" borderId="15" applyNumberFormat="1" applyFont="1" applyFill="1" applyBorder="1" applyAlignment="1" applyProtection="0">
      <alignment horizontal="center" vertical="center"/>
    </xf>
    <xf numFmtId="0" fontId="0" fillId="4" borderId="16" applyNumberFormat="0" applyFont="1" applyFill="1" applyBorder="1" applyAlignment="1" applyProtection="0">
      <alignment horizontal="center" vertical="center"/>
    </xf>
    <xf numFmtId="0" fontId="0" fillId="4" borderId="17" applyNumberFormat="0" applyFont="1" applyFill="1" applyBorder="1" applyAlignment="1" applyProtection="0">
      <alignment horizontal="center" vertical="center"/>
    </xf>
    <xf numFmtId="0" fontId="0" fillId="4" borderId="39" applyNumberFormat="0" applyFont="1" applyFill="1" applyBorder="1" applyAlignment="1" applyProtection="0">
      <alignment horizontal="center" vertical="center"/>
    </xf>
    <xf numFmtId="0" fontId="0" fillId="4" borderId="31" applyNumberFormat="0" applyFont="1" applyFill="1" applyBorder="1" applyAlignment="1" applyProtection="0">
      <alignment horizontal="center" vertical="center"/>
    </xf>
    <xf numFmtId="0" fontId="9" fillId="4" borderId="41" applyNumberFormat="0" applyFont="1" applyFill="1" applyBorder="1" applyAlignment="1" applyProtection="0">
      <alignment horizontal="center" vertical="center"/>
    </xf>
    <xf numFmtId="0" fontId="9" fillId="4" borderId="42" applyNumberFormat="0" applyFont="1" applyFill="1" applyBorder="1" applyAlignment="1" applyProtection="0">
      <alignment horizontal="center" vertical="center"/>
    </xf>
    <xf numFmtId="0" fontId="9" fillId="4" borderId="43" applyNumberFormat="0" applyFont="1" applyFill="1" applyBorder="1" applyAlignment="1" applyProtection="0">
      <alignment horizontal="center" vertical="center"/>
    </xf>
    <xf numFmtId="0" fontId="9" fillId="4" borderId="44" applyNumberFormat="0" applyFont="1" applyFill="1" applyBorder="1" applyAlignment="1" applyProtection="0">
      <alignment horizontal="center" vertical="center"/>
    </xf>
    <xf numFmtId="0" fontId="9" fillId="4" borderId="45" applyNumberFormat="0" applyFont="1" applyFill="1" applyBorder="1" applyAlignment="1" applyProtection="0">
      <alignment horizontal="center" vertical="center"/>
    </xf>
    <xf numFmtId="0" fontId="9" fillId="4" borderId="46" applyNumberFormat="0" applyFont="1" applyFill="1" applyBorder="1" applyAlignment="1" applyProtection="0">
      <alignment horizontal="center" vertical="center"/>
    </xf>
    <xf numFmtId="0" fontId="7" fillId="4" borderId="44" applyNumberFormat="0" applyFont="1" applyFill="1" applyBorder="1" applyAlignment="1" applyProtection="0">
      <alignment horizontal="center" vertical="center"/>
    </xf>
    <xf numFmtId="0" fontId="7" fillId="4" borderId="45" applyNumberFormat="0" applyFont="1" applyFill="1" applyBorder="1" applyAlignment="1" applyProtection="0">
      <alignment horizontal="center" vertical="center"/>
    </xf>
    <xf numFmtId="0" fontId="0" fillId="4" borderId="47" applyNumberFormat="0" applyFont="1" applyFill="1" applyBorder="1" applyAlignment="1" applyProtection="0">
      <alignment horizontal="center" vertical="center"/>
    </xf>
    <xf numFmtId="0" fontId="0" fillId="4" borderId="48" applyNumberFormat="0" applyFont="1" applyFill="1" applyBorder="1" applyAlignment="1" applyProtection="0">
      <alignment horizontal="center" vertical="center"/>
    </xf>
    <xf numFmtId="0" fontId="0" fillId="4" borderId="17" applyNumberFormat="1" applyFont="1" applyFill="1" applyBorder="1" applyAlignment="1" applyProtection="0">
      <alignment horizontal="center" vertical="center"/>
    </xf>
    <xf numFmtId="0" fontId="0" fillId="4" borderId="40" applyNumberFormat="0" applyFont="1" applyFill="1" applyBorder="1" applyAlignment="1" applyProtection="0">
      <alignment horizontal="center" vertical="center"/>
    </xf>
    <xf numFmtId="0" fontId="7" fillId="4" borderId="16" applyNumberFormat="0" applyFont="1" applyFill="1" applyBorder="1" applyAlignment="1" applyProtection="0">
      <alignment horizontal="center" vertical="center"/>
    </xf>
    <xf numFmtId="0" fontId="8" fillId="4" borderId="17" applyNumberFormat="0" applyFont="1" applyFill="1" applyBorder="1" applyAlignment="1" applyProtection="0">
      <alignment horizontal="center" vertical="center"/>
    </xf>
    <xf numFmtId="0" fontId="0" fillId="4" borderId="39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fillId="4" borderId="46" applyNumberFormat="0" applyFont="1" applyFill="1" applyBorder="1" applyAlignment="1" applyProtection="0">
      <alignment horizontal="center" vertical="center"/>
    </xf>
    <xf numFmtId="0" fontId="7" fillId="4" borderId="47" applyNumberFormat="0" applyFont="1" applyFill="1" applyBorder="1" applyAlignment="1" applyProtection="0">
      <alignment horizontal="center" vertical="center"/>
    </xf>
    <xf numFmtId="0" fontId="7" fillId="4" borderId="48" applyNumberFormat="0" applyFont="1" applyFill="1" applyBorder="1" applyAlignment="1" applyProtection="0">
      <alignment horizontal="center" vertical="center"/>
    </xf>
    <xf numFmtId="0" fontId="0" fillId="4" borderId="53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fillId="4" borderId="16" applyNumberFormat="0" applyFont="1" applyFill="1" applyBorder="1" applyAlignment="1" applyProtection="0">
      <alignment vertical="bottom"/>
    </xf>
    <xf numFmtId="0" fontId="0" fillId="4" borderId="17" applyNumberFormat="0" applyFont="1" applyFill="1" applyBorder="1" applyAlignment="1" applyProtection="0">
      <alignment vertical="bottom"/>
    </xf>
    <xf numFmtId="0" fontId="9" fillId="4" borderId="43" applyNumberFormat="0" applyFont="1" applyFill="1" applyBorder="1" applyAlignment="1" applyProtection="0">
      <alignment vertical="center"/>
    </xf>
    <xf numFmtId="0" fontId="9" fillId="4" borderId="44" applyNumberFormat="0" applyFont="1" applyFill="1" applyBorder="1" applyAlignment="1" applyProtection="0">
      <alignment vertical="center"/>
    </xf>
    <xf numFmtId="0" fontId="7" fillId="4" borderId="39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9" fillId="4" borderId="45" applyNumberFormat="0" applyFont="1" applyFill="1" applyBorder="1" applyAlignment="1" applyProtection="0">
      <alignment vertical="center"/>
    </xf>
    <xf numFmtId="0" fontId="0" fillId="4" borderId="44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5" applyNumberFormat="0" applyFont="1" applyFill="0" applyBorder="0" applyAlignment="1" applyProtection="0">
      <alignment horizontal="center" vertical="center"/>
    </xf>
    <xf numFmtId="0" fontId="0" fillId="5" borderId="54" applyNumberFormat="0" applyFont="1" applyFill="1" applyBorder="1" applyAlignment="1" applyProtection="0">
      <alignment vertical="bottom"/>
    </xf>
    <xf numFmtId="0" fontId="0" fillId="6" borderId="55" applyNumberFormat="0" applyFont="1" applyFill="1" applyBorder="1" applyAlignment="1" applyProtection="0">
      <alignment vertical="bottom"/>
    </xf>
    <xf numFmtId="0" fontId="0" borderId="56" applyNumberFormat="0" applyFont="1" applyFill="0" applyBorder="1" applyAlignment="1" applyProtection="0">
      <alignment vertical="bottom"/>
    </xf>
    <xf numFmtId="0" fontId="0" borderId="57" applyNumberFormat="0" applyFont="1" applyFill="0" applyBorder="1" applyAlignment="1" applyProtection="0">
      <alignment vertical="bottom"/>
    </xf>
    <xf numFmtId="0" fontId="0" fillId="6" borderId="58" applyNumberFormat="0" applyFont="1" applyFill="1" applyBorder="1" applyAlignment="1" applyProtection="0">
      <alignment vertical="bottom"/>
    </xf>
    <xf numFmtId="0" fontId="0" borderId="59" applyNumberFormat="0" applyFont="1" applyFill="0" applyBorder="1" applyAlignment="1" applyProtection="0">
      <alignment vertical="bottom"/>
    </xf>
    <xf numFmtId="0" fontId="0" borderId="60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bfbfbf"/>
      <rgbColor rgb="ffdd0806"/>
      <rgbColor rgb="ff7f7f7f"/>
      <rgbColor rgb="ff3f3f3f"/>
      <rgbColor rgb="ffff2600"/>
      <rgbColor rgb="ffa7a7a7"/>
      <rgbColor rgb="ffbdc0bf"/>
      <rgbColor rgb="ffa5a5a5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7</v>
      </c>
      <c r="C11" s="3"/>
      <c r="D11" s="3"/>
    </row>
    <row r="12">
      <c r="B12" s="4"/>
      <c r="C12" t="s" s="4">
        <v>5</v>
      </c>
      <c r="D12" t="s" s="5">
        <v>7</v>
      </c>
    </row>
    <row r="13">
      <c r="B13" t="s" s="3">
        <v>27</v>
      </c>
      <c r="C13" s="3"/>
      <c r="D13" s="3"/>
    </row>
    <row r="14">
      <c r="B14" s="4"/>
      <c r="C14" t="s" s="4">
        <v>5</v>
      </c>
      <c r="D14" t="s" s="5">
        <v>27</v>
      </c>
    </row>
    <row r="15">
      <c r="B15" t="s" s="3">
        <v>34</v>
      </c>
      <c r="C15" s="3"/>
      <c r="D15" s="3"/>
    </row>
    <row r="16">
      <c r="B16" s="4"/>
      <c r="C16" t="s" s="4">
        <v>5</v>
      </c>
      <c r="D16" t="s" s="5">
        <v>34</v>
      </c>
    </row>
    <row r="17">
      <c r="B17" t="s" s="3">
        <v>41</v>
      </c>
      <c r="C17" s="3"/>
      <c r="D17" s="3"/>
    </row>
    <row r="18">
      <c r="B18" s="4"/>
      <c r="C18" t="s" s="4">
        <v>5</v>
      </c>
      <c r="D18" t="s" s="5">
        <v>41</v>
      </c>
    </row>
    <row r="19">
      <c r="B19" t="s" s="3">
        <v>54</v>
      </c>
      <c r="C19" s="3"/>
      <c r="D19" s="3"/>
    </row>
    <row r="20">
      <c r="B20" s="4"/>
      <c r="C20" t="s" s="4">
        <v>5</v>
      </c>
      <c r="D20" t="s" s="5">
        <v>54</v>
      </c>
    </row>
    <row r="21">
      <c r="B21" t="s" s="3">
        <v>342</v>
      </c>
      <c r="C21" s="3"/>
      <c r="D21" s="3"/>
    </row>
    <row r="22">
      <c r="B22" s="4"/>
      <c r="C22" t="s" s="4">
        <v>5</v>
      </c>
      <c r="D22" t="s" s="5">
        <v>342</v>
      </c>
    </row>
  </sheetData>
  <mergeCells count="1">
    <mergeCell ref="B3:D3"/>
  </mergeCells>
  <hyperlinks>
    <hyperlink ref="D10" location="'Tabela końcowa'!R1C1" tooltip="" display="Tabela końcowa"/>
    <hyperlink ref="D12" location="'Grupa II'!R1C1" tooltip="" display="Grupa II"/>
    <hyperlink ref="D14" location="'Grupa IV'!R1C1" tooltip="" display="Grupa IV"/>
    <hyperlink ref="D16" location="'Grupa VI'!R1C1" tooltip="" display="Grupa VI"/>
    <hyperlink ref="D18" location="'Grupa VII'!R1C1" tooltip="" display="Grupa VII"/>
    <hyperlink ref="D20" location="'Grupa VIII'!R1C1" tooltip="" display="Grupa VIII"/>
    <hyperlink ref="D22" location="'Arkusz 1'!R2C1" tooltip="" display="Arkusz 1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M45"/>
  <sheetViews>
    <sheetView workbookViewId="0" showGridLines="0" defaultGridColor="1"/>
  </sheetViews>
  <sheetFormatPr defaultColWidth="8.83333" defaultRowHeight="12.75" customHeight="1" outlineLevelRow="0" outlineLevelCol="0"/>
  <cols>
    <col min="1" max="1" width="7.67188" style="6" customWidth="1"/>
    <col min="2" max="2" width="17.2188" style="6" customWidth="1"/>
    <col min="3" max="3" width="7.48438" style="6" customWidth="1"/>
    <col min="4" max="4" width="7.46094" style="6" customWidth="1"/>
    <col min="5" max="5" width="7.29688" style="6" customWidth="1"/>
    <col min="6" max="6" width="7.39062" style="6" customWidth="1"/>
    <col min="7" max="7" width="6.01562" style="6" customWidth="1"/>
    <col min="8" max="8" width="2.85156" style="6" customWidth="1"/>
    <col min="9" max="9" width="5.17188" style="6" customWidth="1"/>
    <col min="10" max="10" width="9.17188" style="6" customWidth="1"/>
    <col min="11" max="11" width="9.8125" style="6" customWidth="1"/>
    <col min="12" max="12" width="18.5" style="6" customWidth="1"/>
    <col min="13" max="13" width="7.5" style="6" customWidth="1"/>
    <col min="14" max="16384" width="8.85156" style="6" customWidth="1"/>
  </cols>
  <sheetData>
    <row r="1" ht="25.3" customHeight="1">
      <c r="A1" t="s" s="7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3.65" customHeight="1">
      <c r="A2" s="9"/>
      <c r="B2" s="9"/>
      <c r="C2" s="9"/>
      <c r="D2" s="9"/>
      <c r="E2" s="9"/>
      <c r="F2" s="9"/>
      <c r="G2" s="10"/>
      <c r="H2" s="11"/>
      <c r="I2" s="12"/>
      <c r="J2" s="12"/>
      <c r="K2" s="12"/>
      <c r="L2" s="12"/>
      <c r="M2" s="11"/>
    </row>
    <row r="3" ht="13.65" customHeight="1">
      <c r="A3" s="13"/>
      <c r="B3" t="s" s="14">
        <v>7</v>
      </c>
      <c r="C3" s="13"/>
      <c r="D3" s="13"/>
      <c r="E3" s="13"/>
      <c r="F3" s="15"/>
      <c r="G3" s="16"/>
      <c r="H3" s="17"/>
      <c r="I3" s="12"/>
      <c r="J3" s="12"/>
      <c r="K3" s="12"/>
      <c r="L3" s="12"/>
      <c r="M3" s="11"/>
    </row>
    <row r="4" ht="14.15" customHeight="1">
      <c r="A4" s="18"/>
      <c r="B4" s="18"/>
      <c r="C4" s="18"/>
      <c r="D4" s="18"/>
      <c r="E4" s="18"/>
      <c r="F4" s="19"/>
      <c r="G4" s="16"/>
      <c r="H4" s="17"/>
      <c r="I4" s="20"/>
      <c r="J4" s="20"/>
      <c r="K4" s="20"/>
      <c r="L4" s="20"/>
      <c r="M4" s="21"/>
    </row>
    <row r="5" ht="12.75" customHeight="1">
      <c r="A5" t="s" s="22">
        <v>8</v>
      </c>
      <c r="B5" t="s" s="22">
        <v>9</v>
      </c>
      <c r="C5" t="s" s="22">
        <v>10</v>
      </c>
      <c r="D5" t="s" s="22">
        <v>11</v>
      </c>
      <c r="E5" t="s" s="23">
        <v>12</v>
      </c>
      <c r="F5" s="24"/>
      <c r="G5" s="25"/>
      <c r="H5" s="26"/>
      <c r="I5" t="s" s="27">
        <v>13</v>
      </c>
      <c r="J5" t="s" s="28">
        <v>14</v>
      </c>
      <c r="K5" s="29"/>
      <c r="L5" s="29"/>
      <c r="M5" s="30"/>
    </row>
    <row r="6" ht="12.75" customHeight="1">
      <c r="A6" s="31">
        <v>1</v>
      </c>
      <c r="B6" t="s" s="22">
        <v>15</v>
      </c>
      <c r="C6" s="31">
        <v>8</v>
      </c>
      <c r="D6" s="31">
        <v>15</v>
      </c>
      <c r="E6" s="31">
        <v>326</v>
      </c>
      <c r="F6" s="31">
        <v>167</v>
      </c>
      <c r="G6" s="32">
        <f>E6-F6</f>
        <v>159</v>
      </c>
      <c r="H6" s="26"/>
      <c r="I6" s="33">
        <v>1</v>
      </c>
      <c r="J6" t="s" s="34">
        <v>16</v>
      </c>
      <c r="K6" s="35"/>
      <c r="L6" t="s" s="36">
        <v>17</v>
      </c>
      <c r="M6" t="s" s="36">
        <v>18</v>
      </c>
    </row>
    <row r="7" ht="14.65" customHeight="1">
      <c r="A7" s="31">
        <v>2</v>
      </c>
      <c r="B7" t="s" s="22">
        <v>17</v>
      </c>
      <c r="C7" s="31">
        <v>8</v>
      </c>
      <c r="D7" s="31">
        <v>13</v>
      </c>
      <c r="E7" s="31">
        <v>277</v>
      </c>
      <c r="F7" s="31">
        <v>257</v>
      </c>
      <c r="G7" s="32">
        <f>E7-F7</f>
        <v>20</v>
      </c>
      <c r="H7" s="26"/>
      <c r="I7" s="37">
        <v>2</v>
      </c>
      <c r="J7" t="s" s="38">
        <v>19</v>
      </c>
      <c r="K7" s="35"/>
      <c r="L7" t="s" s="39">
        <v>20</v>
      </c>
      <c r="M7" t="s" s="39">
        <v>21</v>
      </c>
    </row>
    <row r="8" ht="14.65" customHeight="1">
      <c r="A8" s="31">
        <v>3</v>
      </c>
      <c r="B8" t="s" s="22">
        <v>22</v>
      </c>
      <c r="C8" s="31">
        <v>8</v>
      </c>
      <c r="D8" s="31">
        <v>11</v>
      </c>
      <c r="E8" s="31">
        <v>213</v>
      </c>
      <c r="F8" s="31">
        <v>259</v>
      </c>
      <c r="G8" s="32">
        <f>E8-F8</f>
        <v>-46</v>
      </c>
      <c r="H8" s="26"/>
      <c r="I8" s="37">
        <v>3</v>
      </c>
      <c r="J8" t="s" s="40">
        <v>23</v>
      </c>
      <c r="K8" s="41"/>
      <c r="L8" t="s" s="39">
        <v>22</v>
      </c>
      <c r="M8" t="s" s="39">
        <v>24</v>
      </c>
    </row>
    <row r="9" ht="14.65" customHeight="1">
      <c r="A9" s="31">
        <v>4</v>
      </c>
      <c r="B9" t="s" s="22">
        <v>25</v>
      </c>
      <c r="C9" s="31">
        <v>8</v>
      </c>
      <c r="D9" s="31">
        <v>10</v>
      </c>
      <c r="E9" s="31">
        <v>230</v>
      </c>
      <c r="F9" s="31">
        <v>176</v>
      </c>
      <c r="G9" s="32">
        <f>E9-F9</f>
        <v>54</v>
      </c>
      <c r="H9" s="17"/>
      <c r="I9" s="42"/>
      <c r="J9" s="43"/>
      <c r="K9" s="43"/>
      <c r="L9" s="44"/>
      <c r="M9" s="45"/>
    </row>
    <row r="10" ht="14.65" customHeight="1">
      <c r="A10" s="31">
        <v>5</v>
      </c>
      <c r="B10" t="s" s="22">
        <v>26</v>
      </c>
      <c r="C10" s="31">
        <v>8</v>
      </c>
      <c r="D10" s="31">
        <v>10</v>
      </c>
      <c r="E10" s="31">
        <v>156</v>
      </c>
      <c r="F10" s="31">
        <v>343</v>
      </c>
      <c r="G10" s="32">
        <f>E10-F10</f>
        <v>-187</v>
      </c>
      <c r="H10" s="17"/>
      <c r="I10" s="11"/>
      <c r="J10" s="11"/>
      <c r="K10" s="11"/>
      <c r="L10" s="11"/>
      <c r="M10" s="11"/>
    </row>
    <row r="11" ht="14.15" customHeight="1">
      <c r="A11" s="46"/>
      <c r="B11" s="46"/>
      <c r="C11" s="47"/>
      <c r="D11" s="47"/>
      <c r="E11" s="48">
        <f>SUM(E6:E10)</f>
        <v>1202</v>
      </c>
      <c r="F11" s="49">
        <f>SUM(F6:F10)</f>
        <v>1202</v>
      </c>
      <c r="G11" s="50"/>
      <c r="H11" s="51"/>
      <c r="I11" s="11"/>
      <c r="J11" s="11"/>
      <c r="K11" s="11"/>
      <c r="L11" s="11"/>
      <c r="M11" s="11"/>
    </row>
    <row r="12" ht="13.65" customHeight="1">
      <c r="A12" s="9"/>
      <c r="B12" s="9"/>
      <c r="C12" s="9"/>
      <c r="D12" s="9"/>
      <c r="E12" s="9"/>
      <c r="F12" s="9"/>
      <c r="G12" s="52"/>
      <c r="H12" s="11"/>
      <c r="I12" s="11"/>
      <c r="J12" s="11"/>
      <c r="K12" s="11"/>
      <c r="L12" s="11"/>
      <c r="M12" s="11"/>
    </row>
    <row r="13" ht="13.65" customHeight="1">
      <c r="A13" s="9"/>
      <c r="B13" t="s" s="53">
        <v>27</v>
      </c>
      <c r="C13" s="9"/>
      <c r="D13" s="9"/>
      <c r="E13" s="9"/>
      <c r="F13" s="9"/>
      <c r="G13" s="9"/>
      <c r="H13" s="11"/>
      <c r="I13" s="11"/>
      <c r="J13" s="11"/>
      <c r="K13" s="11"/>
      <c r="L13" s="11"/>
      <c r="M13" s="11"/>
    </row>
    <row r="14" ht="14.15" customHeight="1">
      <c r="A14" s="54"/>
      <c r="B14" s="54"/>
      <c r="C14" s="54"/>
      <c r="D14" s="54"/>
      <c r="E14" s="54"/>
      <c r="F14" s="54"/>
      <c r="G14" s="9"/>
      <c r="H14" s="11"/>
      <c r="I14" s="21"/>
      <c r="J14" s="21"/>
      <c r="K14" s="21"/>
      <c r="L14" s="21"/>
      <c r="M14" s="21"/>
    </row>
    <row r="15" ht="12.75" customHeight="1">
      <c r="A15" t="s" s="55">
        <v>8</v>
      </c>
      <c r="B15" t="s" s="55">
        <v>9</v>
      </c>
      <c r="C15" t="s" s="55">
        <v>10</v>
      </c>
      <c r="D15" t="s" s="55">
        <v>11</v>
      </c>
      <c r="E15" t="s" s="56">
        <v>12</v>
      </c>
      <c r="F15" s="57"/>
      <c r="G15" s="58"/>
      <c r="H15" s="59"/>
      <c r="I15" t="s" s="27">
        <v>13</v>
      </c>
      <c r="J15" t="s" s="28">
        <v>14</v>
      </c>
      <c r="K15" s="29"/>
      <c r="L15" s="29"/>
      <c r="M15" s="30"/>
    </row>
    <row r="16" ht="12.75" customHeight="1">
      <c r="A16" s="60">
        <v>1</v>
      </c>
      <c r="B16" t="s" s="55">
        <v>17</v>
      </c>
      <c r="C16" s="60">
        <v>6</v>
      </c>
      <c r="D16" s="60">
        <v>11</v>
      </c>
      <c r="E16" s="60">
        <v>229</v>
      </c>
      <c r="F16" s="60">
        <v>185</v>
      </c>
      <c r="G16" s="61">
        <f>E16-F16</f>
        <v>44</v>
      </c>
      <c r="H16" s="59"/>
      <c r="I16" s="33">
        <v>1</v>
      </c>
      <c r="J16" t="s" s="34">
        <v>28</v>
      </c>
      <c r="K16" s="35"/>
      <c r="L16" t="s" s="36">
        <v>22</v>
      </c>
      <c r="M16" t="s" s="36">
        <v>29</v>
      </c>
    </row>
    <row r="17" ht="14.65" customHeight="1">
      <c r="A17" s="60">
        <v>2</v>
      </c>
      <c r="B17" t="s" s="55">
        <v>30</v>
      </c>
      <c r="C17" s="60">
        <v>6</v>
      </c>
      <c r="D17" s="60">
        <v>10</v>
      </c>
      <c r="E17" s="60">
        <v>206</v>
      </c>
      <c r="F17" s="60">
        <v>186</v>
      </c>
      <c r="G17" s="61">
        <f>E17-F17</f>
        <v>20</v>
      </c>
      <c r="H17" s="59"/>
      <c r="I17" s="37">
        <v>2</v>
      </c>
      <c r="J17" t="s" s="38">
        <v>31</v>
      </c>
      <c r="K17" s="35"/>
      <c r="L17" t="s" s="39">
        <v>17</v>
      </c>
      <c r="M17" t="s" s="39">
        <v>32</v>
      </c>
    </row>
    <row r="18" ht="14.65" customHeight="1">
      <c r="A18" s="60">
        <v>3</v>
      </c>
      <c r="B18" t="s" s="55">
        <v>22</v>
      </c>
      <c r="C18" s="60">
        <v>6</v>
      </c>
      <c r="D18" s="60">
        <v>9</v>
      </c>
      <c r="E18" s="60">
        <v>278</v>
      </c>
      <c r="F18" s="60">
        <v>191</v>
      </c>
      <c r="G18" s="61">
        <f>E18-F18</f>
        <v>87</v>
      </c>
      <c r="H18" s="59"/>
      <c r="I18" s="37">
        <v>3</v>
      </c>
      <c r="J18" t="s" s="38">
        <v>16</v>
      </c>
      <c r="K18" s="35"/>
      <c r="L18" t="s" s="39">
        <v>17</v>
      </c>
      <c r="M18" t="s" s="39">
        <v>33</v>
      </c>
    </row>
    <row r="19" ht="14.65" customHeight="1">
      <c r="A19" s="60">
        <v>4</v>
      </c>
      <c r="B19" t="s" s="55">
        <v>20</v>
      </c>
      <c r="C19" s="60">
        <v>6</v>
      </c>
      <c r="D19" s="60">
        <v>6</v>
      </c>
      <c r="E19" s="60">
        <v>95</v>
      </c>
      <c r="F19" s="60">
        <v>246</v>
      </c>
      <c r="G19" s="61">
        <f>E19-F19</f>
        <v>-151</v>
      </c>
      <c r="H19" s="11"/>
      <c r="I19" s="62"/>
      <c r="J19" s="62"/>
      <c r="K19" s="62"/>
      <c r="L19" s="62"/>
      <c r="M19" s="62"/>
    </row>
    <row r="20" ht="14.15" customHeight="1">
      <c r="A20" s="63"/>
      <c r="B20" s="63"/>
      <c r="C20" s="63"/>
      <c r="D20" s="63"/>
      <c r="E20" s="64">
        <f>SUM(E13:E16)</f>
        <v>229</v>
      </c>
      <c r="F20" s="64">
        <f>SUM(F13:F16)</f>
        <v>185</v>
      </c>
      <c r="G20" s="9"/>
      <c r="H20" s="11"/>
      <c r="I20" s="11"/>
      <c r="J20" s="11"/>
      <c r="K20" s="11"/>
      <c r="L20" s="11"/>
      <c r="M20" s="11"/>
    </row>
    <row r="21" ht="13.65" customHeight="1">
      <c r="A21" s="9"/>
      <c r="B21" s="9"/>
      <c r="C21" s="9"/>
      <c r="D21" s="9"/>
      <c r="E21" s="9"/>
      <c r="F21" s="9"/>
      <c r="G21" s="9"/>
      <c r="H21" s="11"/>
      <c r="I21" s="11"/>
      <c r="J21" s="11"/>
      <c r="K21" s="11"/>
      <c r="L21" s="11"/>
      <c r="M21" s="11"/>
    </row>
    <row r="22" ht="13.65" customHeight="1">
      <c r="A22" s="9"/>
      <c r="B22" t="s" s="53">
        <v>34</v>
      </c>
      <c r="C22" s="9"/>
      <c r="D22" s="9"/>
      <c r="E22" s="9"/>
      <c r="F22" s="9"/>
      <c r="G22" s="9"/>
      <c r="H22" s="11"/>
      <c r="I22" s="11"/>
      <c r="J22" s="11"/>
      <c r="K22" s="11"/>
      <c r="L22" s="11"/>
      <c r="M22" s="11"/>
    </row>
    <row r="23" ht="14.15" customHeight="1">
      <c r="A23" s="54"/>
      <c r="B23" s="54"/>
      <c r="C23" s="54"/>
      <c r="D23" s="54"/>
      <c r="E23" s="54"/>
      <c r="F23" s="54"/>
      <c r="G23" s="9"/>
      <c r="H23" s="11"/>
      <c r="I23" s="21"/>
      <c r="J23" s="21"/>
      <c r="K23" s="21"/>
      <c r="L23" s="21"/>
      <c r="M23" s="21"/>
    </row>
    <row r="24" ht="12.75" customHeight="1">
      <c r="A24" t="s" s="55">
        <v>8</v>
      </c>
      <c r="B24" t="s" s="55">
        <v>9</v>
      </c>
      <c r="C24" t="s" s="55">
        <v>10</v>
      </c>
      <c r="D24" t="s" s="55">
        <v>11</v>
      </c>
      <c r="E24" t="s" s="56">
        <v>12</v>
      </c>
      <c r="F24" s="24"/>
      <c r="G24" s="58"/>
      <c r="H24" s="59"/>
      <c r="I24" t="s" s="27">
        <v>13</v>
      </c>
      <c r="J24" t="s" s="28">
        <v>14</v>
      </c>
      <c r="K24" s="29"/>
      <c r="L24" s="29"/>
      <c r="M24" s="30"/>
    </row>
    <row r="25" ht="14.65" customHeight="1">
      <c r="A25" s="60">
        <v>1</v>
      </c>
      <c r="B25" t="s" s="55">
        <v>20</v>
      </c>
      <c r="C25" s="60">
        <v>4</v>
      </c>
      <c r="D25" s="60">
        <v>8</v>
      </c>
      <c r="E25" s="60">
        <v>169</v>
      </c>
      <c r="F25" s="60">
        <v>105</v>
      </c>
      <c r="G25" s="61">
        <f>E25-F25</f>
        <v>64</v>
      </c>
      <c r="H25" s="59"/>
      <c r="I25" s="33">
        <v>1</v>
      </c>
      <c r="J25" t="s" s="34">
        <v>35</v>
      </c>
      <c r="K25" s="35"/>
      <c r="L25" t="s" s="36">
        <v>20</v>
      </c>
      <c r="M25" t="s" s="36">
        <v>36</v>
      </c>
    </row>
    <row r="26" ht="14.65" customHeight="1">
      <c r="A26" s="60">
        <v>2</v>
      </c>
      <c r="B26" t="s" s="55">
        <v>22</v>
      </c>
      <c r="C26" s="60">
        <v>4</v>
      </c>
      <c r="D26" s="60">
        <v>4</v>
      </c>
      <c r="E26" s="60">
        <v>105</v>
      </c>
      <c r="F26" s="60">
        <v>169</v>
      </c>
      <c r="G26" s="61">
        <f>E26-F26</f>
        <v>-64</v>
      </c>
      <c r="H26" s="59"/>
      <c r="I26" s="37">
        <v>2</v>
      </c>
      <c r="J26" t="s" s="38">
        <v>37</v>
      </c>
      <c r="K26" s="35"/>
      <c r="L26" t="s" s="39">
        <v>20</v>
      </c>
      <c r="M26" t="s" s="39">
        <v>38</v>
      </c>
    </row>
    <row r="27" ht="14.15" customHeight="1">
      <c r="A27" s="65"/>
      <c r="B27" s="65"/>
      <c r="C27" s="65"/>
      <c r="D27" s="65"/>
      <c r="E27" s="66">
        <f>SUM(E25:E26)</f>
        <v>274</v>
      </c>
      <c r="F27" s="67">
        <f>SUM(F25:F26)</f>
        <v>274</v>
      </c>
      <c r="G27" s="9"/>
      <c r="H27" s="59"/>
      <c r="I27" s="37">
        <v>3</v>
      </c>
      <c r="J27" t="s" s="38">
        <v>39</v>
      </c>
      <c r="K27" s="35"/>
      <c r="L27" t="s" s="39">
        <v>22</v>
      </c>
      <c r="M27" t="s" s="39">
        <v>40</v>
      </c>
    </row>
    <row r="28" ht="13.65" customHeight="1">
      <c r="A28" s="9"/>
      <c r="B28" s="9"/>
      <c r="C28" s="9"/>
      <c r="D28" s="9"/>
      <c r="E28" s="9"/>
      <c r="F28" s="9"/>
      <c r="G28" s="9"/>
      <c r="H28" s="11"/>
      <c r="I28" s="62"/>
      <c r="J28" s="62"/>
      <c r="K28" s="62"/>
      <c r="L28" s="62"/>
      <c r="M28" s="62"/>
    </row>
    <row r="29" ht="13.65" customHeight="1">
      <c r="A29" s="9"/>
      <c r="B29" t="s" s="53">
        <v>41</v>
      </c>
      <c r="C29" s="9"/>
      <c r="D29" s="9"/>
      <c r="E29" s="9"/>
      <c r="F29" s="9"/>
      <c r="G29" s="9"/>
      <c r="H29" s="11"/>
      <c r="I29" s="11"/>
      <c r="J29" s="11"/>
      <c r="K29" s="11"/>
      <c r="L29" s="11"/>
      <c r="M29" s="11"/>
    </row>
    <row r="30" ht="14.15" customHeight="1">
      <c r="A30" s="54"/>
      <c r="B30" s="54"/>
      <c r="C30" s="54"/>
      <c r="D30" s="54"/>
      <c r="E30" s="54"/>
      <c r="F30" s="54"/>
      <c r="G30" s="9"/>
      <c r="H30" s="11"/>
      <c r="I30" s="21"/>
      <c r="J30" s="21"/>
      <c r="K30" s="21"/>
      <c r="L30" s="21"/>
      <c r="M30" s="21"/>
    </row>
    <row r="31" ht="12.75" customHeight="1">
      <c r="A31" t="s" s="55">
        <v>8</v>
      </c>
      <c r="B31" t="s" s="55">
        <v>9</v>
      </c>
      <c r="C31" t="s" s="55">
        <v>10</v>
      </c>
      <c r="D31" t="s" s="55">
        <v>11</v>
      </c>
      <c r="E31" t="s" s="56">
        <v>12</v>
      </c>
      <c r="F31" s="57"/>
      <c r="G31" s="68"/>
      <c r="H31" s="59"/>
      <c r="I31" t="s" s="27">
        <v>13</v>
      </c>
      <c r="J31" t="s" s="28">
        <v>14</v>
      </c>
      <c r="K31" s="29"/>
      <c r="L31" s="29"/>
      <c r="M31" s="30"/>
    </row>
    <row r="32" ht="12.75" customHeight="1">
      <c r="A32" s="60">
        <v>1</v>
      </c>
      <c r="B32" t="s" s="55">
        <v>42</v>
      </c>
      <c r="C32" s="60">
        <v>8</v>
      </c>
      <c r="D32" s="60">
        <v>16</v>
      </c>
      <c r="E32" s="60">
        <v>590</v>
      </c>
      <c r="F32" s="60">
        <v>437</v>
      </c>
      <c r="G32" s="61">
        <f>E32-F32</f>
        <v>153</v>
      </c>
      <c r="H32" s="59"/>
      <c r="I32" s="33">
        <v>1</v>
      </c>
      <c r="J32" t="s" s="34">
        <v>43</v>
      </c>
      <c r="K32" s="35"/>
      <c r="L32" t="s" s="36">
        <v>42</v>
      </c>
      <c r="M32" t="s" s="36">
        <v>44</v>
      </c>
    </row>
    <row r="33" ht="14.65" customHeight="1">
      <c r="A33" s="60">
        <v>2</v>
      </c>
      <c r="B33" t="s" s="55">
        <v>45</v>
      </c>
      <c r="C33" s="60">
        <v>8</v>
      </c>
      <c r="D33" s="60">
        <v>13</v>
      </c>
      <c r="E33" s="60">
        <v>582</v>
      </c>
      <c r="F33" s="60">
        <v>435</v>
      </c>
      <c r="G33" s="61">
        <f>E33-F33</f>
        <v>147</v>
      </c>
      <c r="H33" s="59"/>
      <c r="I33" s="37">
        <v>2</v>
      </c>
      <c r="J33" t="s" s="38">
        <v>46</v>
      </c>
      <c r="K33" s="35"/>
      <c r="L33" t="s" s="39">
        <v>47</v>
      </c>
      <c r="M33" t="s" s="39">
        <v>48</v>
      </c>
    </row>
    <row r="34" ht="14.65" customHeight="1">
      <c r="A34" s="60">
        <v>3</v>
      </c>
      <c r="B34" t="s" s="55">
        <v>49</v>
      </c>
      <c r="C34" s="60">
        <v>8</v>
      </c>
      <c r="D34" s="60">
        <v>12</v>
      </c>
      <c r="E34" s="60">
        <v>459</v>
      </c>
      <c r="F34" s="60">
        <v>432</v>
      </c>
      <c r="G34" s="61">
        <f>E34-F34</f>
        <v>27</v>
      </c>
      <c r="H34" s="59"/>
      <c r="I34" s="37">
        <v>3</v>
      </c>
      <c r="J34" t="s" s="38">
        <v>50</v>
      </c>
      <c r="K34" s="35"/>
      <c r="L34" t="s" s="39">
        <v>47</v>
      </c>
      <c r="M34" t="s" s="39">
        <v>51</v>
      </c>
    </row>
    <row r="35" ht="14.65" customHeight="1">
      <c r="A35" s="60">
        <v>4</v>
      </c>
      <c r="B35" t="s" s="55">
        <v>52</v>
      </c>
      <c r="C35" s="60">
        <v>8</v>
      </c>
      <c r="D35" s="60">
        <v>11</v>
      </c>
      <c r="E35" s="60">
        <v>427</v>
      </c>
      <c r="F35" s="60">
        <v>468</v>
      </c>
      <c r="G35" s="61">
        <f>E35-F35</f>
        <v>-41</v>
      </c>
      <c r="H35" s="11"/>
      <c r="I35" s="62"/>
      <c r="J35" s="62"/>
      <c r="K35" s="62"/>
      <c r="L35" s="62"/>
      <c r="M35" s="62"/>
    </row>
    <row r="36" ht="14.65" customHeight="1">
      <c r="A36" s="60">
        <v>5</v>
      </c>
      <c r="B36" t="s" s="55">
        <v>53</v>
      </c>
      <c r="C36" s="60">
        <v>8</v>
      </c>
      <c r="D36" s="60">
        <v>8</v>
      </c>
      <c r="E36" s="60">
        <v>322</v>
      </c>
      <c r="F36" s="60">
        <v>608</v>
      </c>
      <c r="G36" s="61">
        <f>E36-F36</f>
        <v>-286</v>
      </c>
      <c r="H36" s="11"/>
      <c r="I36" s="11"/>
      <c r="J36" s="11"/>
      <c r="K36" s="11"/>
      <c r="L36" s="11"/>
      <c r="M36" s="11"/>
    </row>
    <row r="37" ht="14.15" customHeight="1">
      <c r="A37" s="69"/>
      <c r="B37" s="69"/>
      <c r="C37" s="69"/>
      <c r="D37" s="69"/>
      <c r="E37" s="70">
        <f>SUM(E32:E36)</f>
        <v>2380</v>
      </c>
      <c r="F37" s="70">
        <f>SUM(F32:F36)</f>
        <v>2380</v>
      </c>
      <c r="G37" s="9"/>
      <c r="H37" s="11"/>
      <c r="I37" s="11"/>
      <c r="J37" s="11"/>
      <c r="K37" s="11"/>
      <c r="L37" s="11"/>
      <c r="M37" s="11"/>
    </row>
    <row r="38" ht="13.65" customHeight="1">
      <c r="A38" s="71"/>
      <c r="B38" s="71"/>
      <c r="C38" s="71"/>
      <c r="D38" s="71"/>
      <c r="E38" s="71"/>
      <c r="F38" s="71"/>
      <c r="G38" s="72"/>
      <c r="H38" s="11"/>
      <c r="I38" s="11"/>
      <c r="J38" s="11"/>
      <c r="K38" s="11"/>
      <c r="L38" s="11"/>
      <c r="M38" s="11"/>
    </row>
    <row r="39" ht="13.65" customHeight="1">
      <c r="A39" s="73"/>
      <c r="B39" t="s" s="74">
        <v>54</v>
      </c>
      <c r="C39" s="73"/>
      <c r="D39" s="73"/>
      <c r="E39" s="73"/>
      <c r="F39" s="73"/>
      <c r="G39" s="9"/>
      <c r="H39" s="11"/>
      <c r="I39" s="11"/>
      <c r="J39" s="11"/>
      <c r="K39" s="11"/>
      <c r="L39" s="11"/>
      <c r="M39" s="11"/>
    </row>
    <row r="40" ht="14.15" customHeight="1">
      <c r="A40" s="54"/>
      <c r="B40" s="54"/>
      <c r="C40" s="54"/>
      <c r="D40" s="54"/>
      <c r="E40" s="54"/>
      <c r="F40" s="54"/>
      <c r="G40" s="9"/>
      <c r="H40" s="11"/>
      <c r="I40" s="21"/>
      <c r="J40" s="21"/>
      <c r="K40" s="21"/>
      <c r="L40" s="21"/>
      <c r="M40" s="21"/>
    </row>
    <row r="41" ht="14.65" customHeight="1">
      <c r="A41" t="s" s="55">
        <v>8</v>
      </c>
      <c r="B41" t="s" s="55">
        <v>9</v>
      </c>
      <c r="C41" t="s" s="55">
        <v>10</v>
      </c>
      <c r="D41" t="s" s="55">
        <v>11</v>
      </c>
      <c r="E41" t="s" s="56">
        <v>12</v>
      </c>
      <c r="F41" s="24"/>
      <c r="G41" s="68"/>
      <c r="H41" s="59"/>
      <c r="I41" t="s" s="27">
        <v>13</v>
      </c>
      <c r="J41" t="s" s="28">
        <v>14</v>
      </c>
      <c r="K41" s="29"/>
      <c r="L41" s="29"/>
      <c r="M41" s="30"/>
    </row>
    <row r="42" ht="14.65" customHeight="1">
      <c r="A42" s="60">
        <v>1</v>
      </c>
      <c r="B42" t="s" s="55">
        <v>55</v>
      </c>
      <c r="C42" s="60">
        <v>4</v>
      </c>
      <c r="D42" s="60">
        <v>7</v>
      </c>
      <c r="E42" s="60">
        <v>198</v>
      </c>
      <c r="F42" s="60">
        <v>126</v>
      </c>
      <c r="G42" s="61">
        <f>E42-F42</f>
        <v>72</v>
      </c>
      <c r="H42" s="59"/>
      <c r="I42" s="33">
        <v>1</v>
      </c>
      <c r="J42" t="s" s="34">
        <v>56</v>
      </c>
      <c r="K42" s="35"/>
      <c r="L42" t="s" s="36">
        <v>55</v>
      </c>
      <c r="M42" t="s" s="36">
        <v>57</v>
      </c>
    </row>
    <row r="43" ht="14.65" customHeight="1">
      <c r="A43" s="60">
        <v>2</v>
      </c>
      <c r="B43" t="s" s="55">
        <v>58</v>
      </c>
      <c r="C43" s="60">
        <v>4</v>
      </c>
      <c r="D43" s="60">
        <v>6</v>
      </c>
      <c r="E43" s="60">
        <v>162</v>
      </c>
      <c r="F43" s="60">
        <v>102</v>
      </c>
      <c r="G43" s="61">
        <f>E43-F43</f>
        <v>60</v>
      </c>
      <c r="H43" s="59"/>
      <c r="I43" s="37">
        <v>2</v>
      </c>
      <c r="J43" t="s" s="38">
        <v>59</v>
      </c>
      <c r="K43" s="35"/>
      <c r="L43" t="s" s="39">
        <v>55</v>
      </c>
      <c r="M43" t="s" s="39">
        <v>60</v>
      </c>
    </row>
    <row r="44" ht="14.65" customHeight="1">
      <c r="A44" s="60">
        <v>3</v>
      </c>
      <c r="B44" t="s" s="55">
        <v>61</v>
      </c>
      <c r="C44" s="60">
        <v>4</v>
      </c>
      <c r="D44" s="60">
        <v>4</v>
      </c>
      <c r="E44" s="60">
        <v>122</v>
      </c>
      <c r="F44" s="60">
        <v>254</v>
      </c>
      <c r="G44" s="61">
        <f>E44-F44</f>
        <v>-132</v>
      </c>
      <c r="H44" s="59"/>
      <c r="I44" s="37">
        <v>2</v>
      </c>
      <c r="J44" t="s" s="38">
        <v>62</v>
      </c>
      <c r="K44" s="35"/>
      <c r="L44" t="s" s="39">
        <v>58</v>
      </c>
      <c r="M44" t="s" s="39">
        <v>60</v>
      </c>
    </row>
    <row r="45" ht="14.15" customHeight="1">
      <c r="A45" s="65"/>
      <c r="B45" s="65"/>
      <c r="C45" s="65"/>
      <c r="D45" s="65"/>
      <c r="E45" s="64">
        <f>SUM(E42:E44)</f>
        <v>482</v>
      </c>
      <c r="F45" s="64">
        <f>SUM(F42:F44)</f>
        <v>482</v>
      </c>
      <c r="G45" s="9"/>
      <c r="H45" s="59"/>
      <c r="I45" s="75">
        <v>3</v>
      </c>
      <c r="J45" t="s" s="76">
        <v>63</v>
      </c>
      <c r="K45" s="77"/>
      <c r="L45" t="s" s="76">
        <v>55</v>
      </c>
      <c r="M45" t="s" s="76">
        <v>64</v>
      </c>
    </row>
  </sheetData>
  <mergeCells count="28">
    <mergeCell ref="A1:M1"/>
    <mergeCell ref="J27:K27"/>
    <mergeCell ref="J31:M31"/>
    <mergeCell ref="J33:K33"/>
    <mergeCell ref="J34:K34"/>
    <mergeCell ref="J24:M24"/>
    <mergeCell ref="J25:K25"/>
    <mergeCell ref="J15:M15"/>
    <mergeCell ref="J26:K26"/>
    <mergeCell ref="J9:K9"/>
    <mergeCell ref="J7:K7"/>
    <mergeCell ref="J8:K8"/>
    <mergeCell ref="J17:K17"/>
    <mergeCell ref="J18:K18"/>
    <mergeCell ref="J5:M5"/>
    <mergeCell ref="J6:K6"/>
    <mergeCell ref="J16:K16"/>
    <mergeCell ref="J32:K32"/>
    <mergeCell ref="E5:F5"/>
    <mergeCell ref="E15:F15"/>
    <mergeCell ref="E31:F31"/>
    <mergeCell ref="E41:F41"/>
    <mergeCell ref="J41:M41"/>
    <mergeCell ref="J43:K43"/>
    <mergeCell ref="J44:K44"/>
    <mergeCell ref="J42:K42"/>
    <mergeCell ref="J45:K45"/>
    <mergeCell ref="E24:F24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L131"/>
  <sheetViews>
    <sheetView workbookViewId="0" showGridLines="0" defaultGridColor="1"/>
  </sheetViews>
  <sheetFormatPr defaultColWidth="8.83333" defaultRowHeight="12.75" customHeight="1" outlineLevelRow="0" outlineLevelCol="0"/>
  <cols>
    <col min="1" max="1" width="6.85156" style="78" customWidth="1"/>
    <col min="2" max="2" width="21.1719" style="78" customWidth="1"/>
    <col min="3" max="3" width="10.5" style="78" customWidth="1"/>
    <col min="4" max="7" width="9.5" style="78" customWidth="1"/>
    <col min="8" max="8" width="9.17188" style="78" customWidth="1"/>
    <col min="9" max="9" width="12.5" style="78" customWidth="1"/>
    <col min="10" max="10" width="7.85938" style="78" customWidth="1"/>
    <col min="11" max="11" width="10.5" style="78" customWidth="1"/>
    <col min="12" max="12" width="16.9531" style="78" customWidth="1"/>
    <col min="13" max="16384" width="8.85156" style="78" customWidth="1"/>
  </cols>
  <sheetData>
    <row r="1" ht="13.6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3.65" customHeight="1">
      <c r="A2" s="80"/>
      <c r="B2" s="80"/>
      <c r="C2" s="80"/>
      <c r="D2" s="80"/>
      <c r="E2" s="80"/>
      <c r="F2" s="80"/>
      <c r="G2" s="80"/>
      <c r="H2" s="81"/>
      <c r="I2" s="79"/>
      <c r="J2" s="79"/>
      <c r="K2" s="79"/>
      <c r="L2" s="79"/>
    </row>
    <row r="3" ht="13.65" customHeight="1">
      <c r="A3" t="s" s="82">
        <v>58</v>
      </c>
      <c r="B3" s="83"/>
      <c r="C3" t="s" s="84">
        <v>65</v>
      </c>
      <c r="D3" s="85"/>
      <c r="E3" s="86"/>
      <c r="F3" s="83"/>
      <c r="G3" s="87"/>
      <c r="H3" s="79"/>
      <c r="I3" s="79"/>
      <c r="J3" s="79"/>
      <c r="K3" s="79"/>
      <c r="L3" s="79"/>
    </row>
    <row r="4" ht="13.65" customHeight="1">
      <c r="A4" s="83"/>
      <c r="B4" s="83"/>
      <c r="C4" t="s" s="88">
        <v>66</v>
      </c>
      <c r="D4" s="89">
        <v>1</v>
      </c>
      <c r="E4" s="89">
        <v>2</v>
      </c>
      <c r="F4" s="89">
        <v>3</v>
      </c>
      <c r="G4" s="89">
        <v>4</v>
      </c>
      <c r="H4" s="90"/>
      <c r="I4" s="80"/>
      <c r="J4" s="80"/>
      <c r="K4" s="80"/>
      <c r="L4" s="80"/>
    </row>
    <row r="5" ht="13.65" customHeight="1">
      <c r="A5" t="s" s="82">
        <v>13</v>
      </c>
      <c r="B5" t="s" s="82">
        <v>67</v>
      </c>
      <c r="C5" s="91"/>
      <c r="D5" s="92">
        <v>44997</v>
      </c>
      <c r="E5" s="93">
        <v>45018</v>
      </c>
      <c r="F5" s="93">
        <v>45018</v>
      </c>
      <c r="G5" s="92">
        <v>45039</v>
      </c>
      <c r="H5" t="s" s="82">
        <v>68</v>
      </c>
      <c r="I5" t="s" s="82">
        <v>69</v>
      </c>
      <c r="J5" t="s" s="82">
        <v>11</v>
      </c>
      <c r="K5" t="s" s="82">
        <v>70</v>
      </c>
      <c r="L5" t="s" s="82">
        <v>71</v>
      </c>
    </row>
    <row r="6" ht="13.65" customHeight="1">
      <c r="A6" s="89">
        <v>1</v>
      </c>
      <c r="B6" t="s" s="82">
        <v>72</v>
      </c>
      <c r="C6" s="94">
        <v>11</v>
      </c>
      <c r="D6" s="89">
        <v>6</v>
      </c>
      <c r="E6" s="89">
        <v>8</v>
      </c>
      <c r="F6" s="83"/>
      <c r="G6" t="s" s="82">
        <v>73</v>
      </c>
      <c r="H6" s="89">
        <f>SUM(C6:F6)</f>
        <v>25</v>
      </c>
      <c r="I6" s="94">
        <v>80</v>
      </c>
      <c r="J6" s="94">
        <v>6</v>
      </c>
      <c r="K6" t="s" s="95">
        <v>66</v>
      </c>
      <c r="L6" s="96"/>
    </row>
    <row r="7" ht="13.65" customHeight="1">
      <c r="A7" s="89">
        <v>2</v>
      </c>
      <c r="B7" t="s" s="82">
        <v>74</v>
      </c>
      <c r="C7" s="94">
        <v>6</v>
      </c>
      <c r="D7" s="89">
        <v>4</v>
      </c>
      <c r="E7" s="89">
        <v>2</v>
      </c>
      <c r="F7" s="83"/>
      <c r="G7" s="83"/>
      <c r="H7" s="89">
        <f>SUM(C7:F7)</f>
        <v>12</v>
      </c>
      <c r="I7" s="97">
        <v>47</v>
      </c>
      <c r="J7" s="97">
        <v>1</v>
      </c>
      <c r="K7" s="98">
        <v>44997</v>
      </c>
      <c r="L7" t="s" s="99">
        <v>17</v>
      </c>
    </row>
    <row r="8" ht="13.65" customHeight="1">
      <c r="A8" s="89">
        <v>3</v>
      </c>
      <c r="B8" t="s" s="82">
        <v>75</v>
      </c>
      <c r="C8" s="94">
        <v>21</v>
      </c>
      <c r="D8" s="83"/>
      <c r="E8" s="89">
        <v>4</v>
      </c>
      <c r="F8" s="89">
        <v>2</v>
      </c>
      <c r="G8" s="83"/>
      <c r="H8" s="89">
        <f>SUM(C8:F8)</f>
        <v>27</v>
      </c>
      <c r="I8" s="97">
        <v>4</v>
      </c>
      <c r="J8" s="97">
        <v>2</v>
      </c>
      <c r="K8" s="100">
        <v>45018</v>
      </c>
      <c r="L8" t="s" s="99">
        <v>76</v>
      </c>
    </row>
    <row r="9" ht="13.65" customHeight="1">
      <c r="A9" s="89">
        <v>4</v>
      </c>
      <c r="B9" t="s" s="82">
        <v>77</v>
      </c>
      <c r="C9" s="94">
        <v>22</v>
      </c>
      <c r="D9" s="83"/>
      <c r="E9" s="83"/>
      <c r="F9" s="89">
        <v>5</v>
      </c>
      <c r="G9" s="83"/>
      <c r="H9" s="89">
        <f>SUM(C9:F9)</f>
        <v>27</v>
      </c>
      <c r="I9" s="97">
        <v>25</v>
      </c>
      <c r="J9" s="97">
        <v>1</v>
      </c>
      <c r="K9" s="100">
        <v>45018</v>
      </c>
      <c r="L9" t="s" s="99">
        <v>78</v>
      </c>
    </row>
    <row r="10" ht="13.65" customHeight="1">
      <c r="A10" s="89">
        <v>5</v>
      </c>
      <c r="B10" t="s" s="82">
        <v>79</v>
      </c>
      <c r="C10" s="94">
        <v>4</v>
      </c>
      <c r="D10" s="83"/>
      <c r="E10" s="83"/>
      <c r="F10" s="83"/>
      <c r="G10" s="83"/>
      <c r="H10" s="89">
        <f>SUM(C10:F10)</f>
        <v>4</v>
      </c>
      <c r="I10" s="97">
        <v>20</v>
      </c>
      <c r="J10" s="97">
        <v>0</v>
      </c>
      <c r="K10" s="98">
        <v>45039</v>
      </c>
      <c r="L10" t="s" s="99">
        <v>22</v>
      </c>
    </row>
    <row r="11" ht="13.65" customHeight="1">
      <c r="A11" s="89">
        <v>6</v>
      </c>
      <c r="B11" t="s" s="82">
        <v>80</v>
      </c>
      <c r="C11" s="94">
        <v>8</v>
      </c>
      <c r="D11" s="83"/>
      <c r="E11" s="89">
        <v>6</v>
      </c>
      <c r="F11" s="83"/>
      <c r="G11" s="83"/>
      <c r="H11" s="89">
        <f>SUM(C11:F11)</f>
        <v>14</v>
      </c>
      <c r="I11" s="101"/>
      <c r="J11" s="102"/>
      <c r="K11" s="103"/>
      <c r="L11" s="103"/>
    </row>
    <row r="12" ht="13.65" customHeight="1">
      <c r="A12" s="89">
        <v>7</v>
      </c>
      <c r="B12" t="s" s="82">
        <v>81</v>
      </c>
      <c r="C12" s="94">
        <v>16</v>
      </c>
      <c r="D12" s="83"/>
      <c r="E12" s="89">
        <v>10</v>
      </c>
      <c r="F12" s="89">
        <v>2</v>
      </c>
      <c r="G12" s="83"/>
      <c r="H12" s="89">
        <f>SUM(C12:F12)</f>
        <v>28</v>
      </c>
      <c r="I12" s="94">
        <f>SUM(I6:I10)</f>
        <v>176</v>
      </c>
      <c r="J12" s="94">
        <f>SUM(J6:J10)</f>
        <v>10</v>
      </c>
      <c r="K12" s="104"/>
      <c r="L12" s="105"/>
    </row>
    <row r="13" ht="13.65" customHeight="1">
      <c r="A13" s="89">
        <v>8</v>
      </c>
      <c r="B13" t="s" s="82">
        <v>82</v>
      </c>
      <c r="C13" s="94">
        <v>0</v>
      </c>
      <c r="D13" s="83"/>
      <c r="E13" s="89">
        <v>5</v>
      </c>
      <c r="F13" s="83"/>
      <c r="G13" s="83"/>
      <c r="H13" s="89">
        <f>SUM(C13:F13)</f>
        <v>5</v>
      </c>
      <c r="I13" s="106"/>
      <c r="J13" s="107"/>
      <c r="K13" s="108"/>
      <c r="L13" s="108"/>
    </row>
    <row r="14" ht="13.65" customHeight="1">
      <c r="A14" s="89">
        <v>9</v>
      </c>
      <c r="B14" t="s" s="82">
        <v>83</v>
      </c>
      <c r="C14" s="94">
        <v>20</v>
      </c>
      <c r="D14" s="83"/>
      <c r="E14" s="89">
        <v>6</v>
      </c>
      <c r="F14" s="89">
        <v>2</v>
      </c>
      <c r="G14" s="83"/>
      <c r="H14" s="89">
        <f>SUM(C14:F14)</f>
        <v>28</v>
      </c>
      <c r="I14" s="109"/>
      <c r="J14" s="108"/>
      <c r="K14" s="108"/>
      <c r="L14" s="108"/>
    </row>
    <row r="15" ht="13.65" customHeight="1">
      <c r="A15" s="89">
        <v>10</v>
      </c>
      <c r="B15" t="s" s="82">
        <v>84</v>
      </c>
      <c r="C15" s="94">
        <f>SUM(A15:B15)</f>
        <v>10</v>
      </c>
      <c r="D15" s="89">
        <v>12</v>
      </c>
      <c r="E15" s="89">
        <v>6</v>
      </c>
      <c r="F15" s="89">
        <v>6</v>
      </c>
      <c r="G15" s="83"/>
      <c r="H15" s="89">
        <f>SUM(C15:F15)</f>
        <v>34</v>
      </c>
      <c r="I15" s="110"/>
      <c r="J15" s="111"/>
      <c r="K15" s="111"/>
      <c r="L15" s="111"/>
    </row>
    <row r="16" ht="13.65" customHeight="1">
      <c r="A16" s="89">
        <v>11</v>
      </c>
      <c r="B16" t="s" s="82">
        <v>85</v>
      </c>
      <c r="C16" s="94">
        <v>0</v>
      </c>
      <c r="D16" s="83"/>
      <c r="E16" s="83"/>
      <c r="F16" s="83"/>
      <c r="G16" s="83"/>
      <c r="H16" s="89">
        <f>SUM(C16:F16)</f>
        <v>0</v>
      </c>
      <c r="I16" s="112"/>
      <c r="J16" s="79"/>
      <c r="K16" s="79"/>
      <c r="L16" s="79"/>
    </row>
    <row r="17" ht="13.65" customHeight="1">
      <c r="A17" s="89">
        <v>12</v>
      </c>
      <c r="B17" t="s" s="82">
        <v>86</v>
      </c>
      <c r="C17" s="94">
        <v>2</v>
      </c>
      <c r="D17" s="83"/>
      <c r="E17" s="89">
        <v>2</v>
      </c>
      <c r="F17" s="83"/>
      <c r="G17" s="83"/>
      <c r="H17" s="89">
        <f>SUM(C17:F17)</f>
        <v>4</v>
      </c>
      <c r="I17" s="112"/>
      <c r="J17" s="79"/>
      <c r="K17" s="79"/>
      <c r="L17" s="79"/>
    </row>
    <row r="18" ht="13.65" customHeight="1">
      <c r="A18" s="89">
        <v>13</v>
      </c>
      <c r="B18" t="s" s="82">
        <v>87</v>
      </c>
      <c r="C18" s="94">
        <v>0</v>
      </c>
      <c r="D18" s="89">
        <v>12</v>
      </c>
      <c r="E18" s="89">
        <v>4</v>
      </c>
      <c r="F18" s="89">
        <v>6</v>
      </c>
      <c r="G18" s="83"/>
      <c r="H18" s="89">
        <f>SUM(C18:F18)</f>
        <v>22</v>
      </c>
      <c r="I18" s="112"/>
      <c r="J18" s="79"/>
      <c r="K18" s="79"/>
      <c r="L18" s="79"/>
    </row>
    <row r="19" ht="13.65" customHeight="1">
      <c r="A19" s="89">
        <v>14</v>
      </c>
      <c r="B19" s="83"/>
      <c r="C19" s="113"/>
      <c r="D19" s="83"/>
      <c r="E19" s="83"/>
      <c r="F19" s="83"/>
      <c r="G19" s="83"/>
      <c r="H19" s="89">
        <f>SUM(C19:F19)</f>
        <v>0</v>
      </c>
      <c r="I19" s="112"/>
      <c r="J19" s="79"/>
      <c r="K19" s="79"/>
      <c r="L19" s="79"/>
    </row>
    <row r="20" ht="13.65" customHeight="1">
      <c r="A20" s="89">
        <v>15</v>
      </c>
      <c r="B20" s="83"/>
      <c r="C20" s="113"/>
      <c r="D20" s="83"/>
      <c r="E20" s="83"/>
      <c r="F20" s="83"/>
      <c r="G20" s="83"/>
      <c r="H20" s="89">
        <f>SUM(C20:F20)</f>
        <v>0</v>
      </c>
      <c r="I20" s="112"/>
      <c r="J20" s="79"/>
      <c r="K20" s="79"/>
      <c r="L20" s="79"/>
    </row>
    <row r="21" ht="13.65" customHeight="1">
      <c r="A21" s="89">
        <v>16</v>
      </c>
      <c r="B21" s="83"/>
      <c r="C21" s="113"/>
      <c r="D21" s="83"/>
      <c r="E21" s="83"/>
      <c r="F21" s="83"/>
      <c r="G21" s="83"/>
      <c r="H21" s="89">
        <f>SUM(C21:F21)</f>
        <v>0</v>
      </c>
      <c r="I21" s="112"/>
      <c r="J21" s="79"/>
      <c r="K21" s="79"/>
      <c r="L21" s="79"/>
    </row>
    <row r="22" ht="13.65" customHeight="1">
      <c r="A22" s="114"/>
      <c r="B22" t="s" s="82">
        <v>68</v>
      </c>
      <c r="C22" s="94">
        <f>SUM(C6:C21)</f>
        <v>120</v>
      </c>
      <c r="D22" s="97">
        <f>SUM(D6:D21)</f>
        <v>34</v>
      </c>
      <c r="E22" s="97">
        <f>SUM(E6:E21)</f>
        <v>53</v>
      </c>
      <c r="F22" s="97">
        <f>SUM(F6:F21)</f>
        <v>23</v>
      </c>
      <c r="G22" s="97">
        <f>SUM(G6)</f>
        <v>0</v>
      </c>
      <c r="H22" s="94">
        <f>SUM(C22:F22)</f>
        <v>230</v>
      </c>
      <c r="I22" s="112"/>
      <c r="J22" s="79"/>
      <c r="K22" s="79"/>
      <c r="L22" s="79"/>
    </row>
    <row r="23" ht="13.65" customHeight="1">
      <c r="A23" s="79"/>
      <c r="B23" s="115"/>
      <c r="C23" s="116"/>
      <c r="D23" s="115"/>
      <c r="E23" s="115"/>
      <c r="F23" s="115"/>
      <c r="G23" s="115"/>
      <c r="H23" s="116"/>
      <c r="I23" s="79"/>
      <c r="J23" s="79"/>
      <c r="K23" s="79"/>
      <c r="L23" s="79"/>
    </row>
    <row r="24" ht="13.65" customHeight="1">
      <c r="A24" s="80"/>
      <c r="B24" s="80"/>
      <c r="C24" s="117"/>
      <c r="D24" s="80"/>
      <c r="E24" s="80"/>
      <c r="F24" s="80"/>
      <c r="G24" s="80"/>
      <c r="H24" s="81"/>
      <c r="I24" s="79"/>
      <c r="J24" s="79"/>
      <c r="K24" s="79"/>
      <c r="L24" s="79"/>
    </row>
    <row r="25" ht="13.65" customHeight="1">
      <c r="A25" t="s" s="82">
        <v>78</v>
      </c>
      <c r="B25" s="83"/>
      <c r="C25" t="s" s="84">
        <v>65</v>
      </c>
      <c r="D25" s="85"/>
      <c r="E25" s="86"/>
      <c r="F25" s="83"/>
      <c r="G25" s="87"/>
      <c r="H25" s="79"/>
      <c r="I25" s="79"/>
      <c r="J25" s="79"/>
      <c r="K25" s="79"/>
      <c r="L25" s="79"/>
    </row>
    <row r="26" ht="13.65" customHeight="1">
      <c r="A26" s="83"/>
      <c r="B26" s="83"/>
      <c r="C26" t="s" s="88">
        <v>66</v>
      </c>
      <c r="D26" s="89">
        <v>1</v>
      </c>
      <c r="E26" s="89">
        <v>2</v>
      </c>
      <c r="F26" s="89">
        <v>3</v>
      </c>
      <c r="G26" s="89">
        <v>4</v>
      </c>
      <c r="H26" s="90"/>
      <c r="I26" s="80"/>
      <c r="J26" s="80"/>
      <c r="K26" s="80"/>
      <c r="L26" s="80"/>
    </row>
    <row r="27" ht="13.65" customHeight="1">
      <c r="A27" t="s" s="82">
        <v>13</v>
      </c>
      <c r="B27" t="s" s="82">
        <v>67</v>
      </c>
      <c r="C27" s="91"/>
      <c r="D27" s="93">
        <v>44990</v>
      </c>
      <c r="E27" s="92">
        <v>45004</v>
      </c>
      <c r="F27" s="93">
        <v>45018</v>
      </c>
      <c r="G27" s="92">
        <v>45046</v>
      </c>
      <c r="H27" t="s" s="82">
        <v>68</v>
      </c>
      <c r="I27" t="s" s="82">
        <v>69</v>
      </c>
      <c r="J27" t="s" s="82">
        <v>11</v>
      </c>
      <c r="K27" t="s" s="82">
        <v>70</v>
      </c>
      <c r="L27" t="s" s="82">
        <v>71</v>
      </c>
    </row>
    <row r="28" ht="13.65" customHeight="1">
      <c r="A28" s="89">
        <v>1</v>
      </c>
      <c r="B28" t="s" s="82">
        <v>88</v>
      </c>
      <c r="C28" s="94">
        <v>0</v>
      </c>
      <c r="D28" s="83"/>
      <c r="E28" s="83"/>
      <c r="F28" s="83"/>
      <c r="G28" s="89">
        <v>4</v>
      </c>
      <c r="H28" s="89">
        <f>SUM(C28:G28)</f>
        <v>4</v>
      </c>
      <c r="I28" s="94">
        <v>100</v>
      </c>
      <c r="J28" s="94">
        <v>7</v>
      </c>
      <c r="K28" t="s" s="95">
        <v>66</v>
      </c>
      <c r="L28" s="96"/>
    </row>
    <row r="29" ht="13.65" customHeight="1">
      <c r="A29" s="89">
        <v>2</v>
      </c>
      <c r="B29" t="s" s="82">
        <v>89</v>
      </c>
      <c r="C29" s="94">
        <v>35</v>
      </c>
      <c r="D29" s="89">
        <v>26</v>
      </c>
      <c r="E29" s="89">
        <v>21</v>
      </c>
      <c r="F29" s="89">
        <v>18</v>
      </c>
      <c r="G29" s="89">
        <v>9</v>
      </c>
      <c r="H29" s="89">
        <f>SUM(C29:G29)</f>
        <v>109</v>
      </c>
      <c r="I29" s="97">
        <v>20</v>
      </c>
      <c r="J29" s="97">
        <v>2</v>
      </c>
      <c r="K29" s="100">
        <v>44990</v>
      </c>
      <c r="L29" t="s" s="99">
        <v>17</v>
      </c>
    </row>
    <row r="30" ht="13.65" customHeight="1">
      <c r="A30" s="89">
        <v>3</v>
      </c>
      <c r="B30" t="s" s="82">
        <v>90</v>
      </c>
      <c r="C30" s="94">
        <v>12</v>
      </c>
      <c r="D30" s="89">
        <v>2</v>
      </c>
      <c r="E30" s="83"/>
      <c r="F30" s="89">
        <v>2</v>
      </c>
      <c r="G30" s="83"/>
      <c r="H30" s="89">
        <f>SUM(C30:G30)</f>
        <v>16</v>
      </c>
      <c r="I30" s="97">
        <v>18</v>
      </c>
      <c r="J30" s="97">
        <v>2</v>
      </c>
      <c r="K30" s="98">
        <v>45004</v>
      </c>
      <c r="L30" t="s" s="99">
        <v>22</v>
      </c>
    </row>
    <row r="31" ht="13.65" customHeight="1">
      <c r="A31" s="89">
        <v>4</v>
      </c>
      <c r="B31" t="s" s="82">
        <v>91</v>
      </c>
      <c r="C31" s="94">
        <v>2</v>
      </c>
      <c r="D31" s="83"/>
      <c r="E31" s="89">
        <v>2</v>
      </c>
      <c r="F31" s="83"/>
      <c r="G31" s="83"/>
      <c r="H31" s="89">
        <f>SUM(C31:G31)</f>
        <v>4</v>
      </c>
      <c r="I31" s="97">
        <v>23</v>
      </c>
      <c r="J31" s="97">
        <v>2</v>
      </c>
      <c r="K31" s="100">
        <v>45018</v>
      </c>
      <c r="L31" t="s" s="99">
        <v>58</v>
      </c>
    </row>
    <row r="32" ht="13.65" customHeight="1">
      <c r="A32" s="89">
        <v>5</v>
      </c>
      <c r="B32" t="s" s="82">
        <v>92</v>
      </c>
      <c r="C32" s="94">
        <v>18</v>
      </c>
      <c r="D32" s="89">
        <v>2</v>
      </c>
      <c r="E32" s="89">
        <v>2</v>
      </c>
      <c r="F32" s="89">
        <v>2</v>
      </c>
      <c r="G32" s="89">
        <v>11</v>
      </c>
      <c r="H32" s="89">
        <f>SUM(C32:G32)</f>
        <v>35</v>
      </c>
      <c r="I32" s="97">
        <v>6</v>
      </c>
      <c r="J32" s="97">
        <v>2</v>
      </c>
      <c r="K32" s="98">
        <v>45046</v>
      </c>
      <c r="L32" t="s" s="99">
        <v>76</v>
      </c>
    </row>
    <row r="33" ht="13.65" customHeight="1">
      <c r="A33" s="89">
        <v>6</v>
      </c>
      <c r="B33" t="s" s="82">
        <v>93</v>
      </c>
      <c r="C33" s="94">
        <v>34</v>
      </c>
      <c r="D33" s="89">
        <v>3</v>
      </c>
      <c r="E33" s="89">
        <v>6</v>
      </c>
      <c r="F33" s="83"/>
      <c r="G33" s="89">
        <v>2</v>
      </c>
      <c r="H33" s="89">
        <f>SUM(C33:G33)</f>
        <v>45</v>
      </c>
      <c r="I33" s="118"/>
      <c r="J33" s="119"/>
      <c r="K33" s="120"/>
      <c r="L33" s="120"/>
    </row>
    <row r="34" ht="13.65" customHeight="1">
      <c r="A34" s="89">
        <v>7</v>
      </c>
      <c r="B34" t="s" s="82">
        <v>94</v>
      </c>
      <c r="C34" s="94">
        <v>14</v>
      </c>
      <c r="D34" s="83"/>
      <c r="E34" s="89">
        <v>1</v>
      </c>
      <c r="F34" s="89">
        <v>3</v>
      </c>
      <c r="G34" s="83"/>
      <c r="H34" s="89">
        <f>SUM(C34:G34)</f>
        <v>18</v>
      </c>
      <c r="I34" s="94">
        <f>SUM(I28:I32)</f>
        <v>167</v>
      </c>
      <c r="J34" s="94">
        <f>SUM(J28:J32)</f>
        <v>15</v>
      </c>
      <c r="K34" s="121"/>
      <c r="L34" s="122"/>
    </row>
    <row r="35" ht="13.65" customHeight="1">
      <c r="A35" s="89">
        <v>8</v>
      </c>
      <c r="B35" t="s" s="82">
        <v>95</v>
      </c>
      <c r="C35" s="94">
        <v>2</v>
      </c>
      <c r="D35" s="83"/>
      <c r="E35" s="83"/>
      <c r="F35" s="83"/>
      <c r="G35" s="83"/>
      <c r="H35" s="89">
        <f>SUM(C35:G35)</f>
        <v>2</v>
      </c>
      <c r="I35" s="123"/>
      <c r="J35" s="124"/>
      <c r="K35" s="125"/>
      <c r="L35" s="125"/>
    </row>
    <row r="36" ht="13.65" customHeight="1">
      <c r="A36" s="89">
        <v>9</v>
      </c>
      <c r="B36" t="s" s="82">
        <v>96</v>
      </c>
      <c r="C36" s="94">
        <v>4</v>
      </c>
      <c r="D36" s="89">
        <v>2</v>
      </c>
      <c r="E36" s="83"/>
      <c r="F36" s="83"/>
      <c r="G36" s="89">
        <v>4</v>
      </c>
      <c r="H36" s="89">
        <f>SUM(C36:G36)</f>
        <v>10</v>
      </c>
      <c r="I36" s="126"/>
      <c r="J36" s="127"/>
      <c r="K36" s="127"/>
      <c r="L36" s="127"/>
    </row>
    <row r="37" ht="13.65" customHeight="1">
      <c r="A37" s="89">
        <v>10</v>
      </c>
      <c r="B37" t="s" s="82">
        <v>97</v>
      </c>
      <c r="C37" s="94">
        <v>8</v>
      </c>
      <c r="D37" s="83"/>
      <c r="E37" s="89">
        <v>2</v>
      </c>
      <c r="F37" s="83"/>
      <c r="G37" s="89">
        <v>2</v>
      </c>
      <c r="H37" s="89">
        <f>SUM(C37:G37)</f>
        <v>12</v>
      </c>
      <c r="I37" s="112"/>
      <c r="J37" s="79"/>
      <c r="K37" s="79"/>
      <c r="L37" s="79"/>
    </row>
    <row r="38" ht="13.65" customHeight="1">
      <c r="A38" s="89">
        <v>11</v>
      </c>
      <c r="B38" t="s" s="82">
        <v>98</v>
      </c>
      <c r="C38" s="94">
        <v>12</v>
      </c>
      <c r="D38" s="83"/>
      <c r="E38" s="89">
        <v>4</v>
      </c>
      <c r="F38" s="83"/>
      <c r="G38" s="89">
        <v>4</v>
      </c>
      <c r="H38" s="89">
        <f>SUM(C38:G38)</f>
        <v>20</v>
      </c>
      <c r="I38" s="112"/>
      <c r="J38" s="79"/>
      <c r="K38" s="79"/>
      <c r="L38" s="79"/>
    </row>
    <row r="39" ht="13.65" customHeight="1">
      <c r="A39" s="89">
        <v>12</v>
      </c>
      <c r="B39" t="s" s="82">
        <v>99</v>
      </c>
      <c r="C39" s="94">
        <v>22</v>
      </c>
      <c r="D39" s="89">
        <v>2</v>
      </c>
      <c r="E39" s="83"/>
      <c r="F39" s="83"/>
      <c r="G39" s="89">
        <v>4</v>
      </c>
      <c r="H39" s="89">
        <f>SUM(C39:G39)</f>
        <v>28</v>
      </c>
      <c r="I39" s="112"/>
      <c r="J39" s="79"/>
      <c r="K39" s="79"/>
      <c r="L39" s="79"/>
    </row>
    <row r="40" ht="13.65" customHeight="1">
      <c r="A40" s="89">
        <v>13</v>
      </c>
      <c r="B40" t="s" s="82">
        <v>100</v>
      </c>
      <c r="C40" s="94">
        <v>0</v>
      </c>
      <c r="D40" s="83"/>
      <c r="E40" s="83"/>
      <c r="F40" s="83"/>
      <c r="G40" s="89">
        <v>4</v>
      </c>
      <c r="H40" s="89">
        <f>SUM(C40:G40)</f>
        <v>4</v>
      </c>
      <c r="I40" s="112"/>
      <c r="J40" s="79"/>
      <c r="K40" s="79"/>
      <c r="L40" s="79"/>
    </row>
    <row r="41" ht="13.65" customHeight="1">
      <c r="A41" s="89">
        <v>14</v>
      </c>
      <c r="B41" t="s" s="82">
        <v>101</v>
      </c>
      <c r="C41" s="94">
        <v>4</v>
      </c>
      <c r="D41" s="83"/>
      <c r="E41" s="83"/>
      <c r="F41" s="83"/>
      <c r="G41" s="89">
        <v>2</v>
      </c>
      <c r="H41" s="89">
        <f>SUM(C41:G41)</f>
        <v>6</v>
      </c>
      <c r="I41" s="112"/>
      <c r="J41" s="79"/>
      <c r="K41" s="79"/>
      <c r="L41" s="79"/>
    </row>
    <row r="42" ht="13.65" customHeight="1">
      <c r="A42" s="128">
        <v>15</v>
      </c>
      <c r="B42" t="s" s="82">
        <v>102</v>
      </c>
      <c r="C42" s="94">
        <v>0</v>
      </c>
      <c r="D42" s="129"/>
      <c r="E42" s="75">
        <v>6</v>
      </c>
      <c r="F42" s="130"/>
      <c r="G42" s="130"/>
      <c r="H42" s="89">
        <f>SUM(C42:G42)</f>
        <v>6</v>
      </c>
      <c r="I42" s="112"/>
      <c r="J42" s="79"/>
      <c r="K42" s="79"/>
      <c r="L42" s="79"/>
    </row>
    <row r="43" ht="13.65" customHeight="1">
      <c r="A43" s="131">
        <v>16</v>
      </c>
      <c r="B43" t="s" s="82">
        <v>103</v>
      </c>
      <c r="C43" s="94">
        <v>0</v>
      </c>
      <c r="D43" s="129"/>
      <c r="E43" s="75">
        <v>2</v>
      </c>
      <c r="F43" s="130"/>
      <c r="G43" s="130"/>
      <c r="H43" s="89">
        <f>SUM(C43:G43)</f>
        <v>2</v>
      </c>
      <c r="I43" s="112"/>
      <c r="J43" s="79"/>
      <c r="K43" s="79"/>
      <c r="L43" s="79"/>
    </row>
    <row r="44" ht="13.65" customHeight="1">
      <c r="A44" s="131">
        <v>17</v>
      </c>
      <c r="B44" t="s" s="82">
        <v>104</v>
      </c>
      <c r="C44" s="94">
        <v>0</v>
      </c>
      <c r="D44" s="129"/>
      <c r="E44" s="75">
        <v>2</v>
      </c>
      <c r="F44" s="130"/>
      <c r="G44" s="130"/>
      <c r="H44" s="89">
        <f>SUM(C44:G44)</f>
        <v>2</v>
      </c>
      <c r="I44" s="112"/>
      <c r="J44" s="79"/>
      <c r="K44" s="79"/>
      <c r="L44" s="79"/>
    </row>
    <row r="45" ht="13.65" customHeight="1">
      <c r="A45" s="131">
        <v>18</v>
      </c>
      <c r="B45" t="s" s="82">
        <v>105</v>
      </c>
      <c r="C45" s="94">
        <v>0</v>
      </c>
      <c r="D45" s="129"/>
      <c r="E45" s="130"/>
      <c r="F45" s="130"/>
      <c r="G45" s="75">
        <v>3</v>
      </c>
      <c r="H45" s="89">
        <f>SUM(C45:G45)</f>
        <v>3</v>
      </c>
      <c r="I45" s="112"/>
      <c r="J45" s="79"/>
      <c r="K45" s="79"/>
      <c r="L45" s="79"/>
    </row>
    <row r="46" ht="13.65" customHeight="1">
      <c r="A46" s="132"/>
      <c r="B46" t="s" s="82">
        <v>68</v>
      </c>
      <c r="C46" s="94">
        <f>SUM(C28:C45)</f>
        <v>167</v>
      </c>
      <c r="D46" s="97">
        <f>SUM(D28:D45)</f>
        <v>37</v>
      </c>
      <c r="E46" s="97">
        <f>SUM(E28:E45)</f>
        <v>48</v>
      </c>
      <c r="F46" s="97">
        <f>SUM(F28:F45)</f>
        <v>25</v>
      </c>
      <c r="G46" s="97">
        <f>SUM(G28:G45)</f>
        <v>49</v>
      </c>
      <c r="H46" s="94">
        <f>SUM(C46:G46)</f>
        <v>326</v>
      </c>
      <c r="I46" s="112"/>
      <c r="J46" s="79"/>
      <c r="K46" s="79"/>
      <c r="L46" s="79"/>
    </row>
    <row r="47" ht="13.65" customHeight="1">
      <c r="A47" s="79"/>
      <c r="B47" s="115"/>
      <c r="C47" s="116"/>
      <c r="D47" s="115"/>
      <c r="E47" s="115"/>
      <c r="F47" s="115"/>
      <c r="G47" s="115"/>
      <c r="H47" s="116"/>
      <c r="I47" s="79"/>
      <c r="J47" s="79"/>
      <c r="K47" s="79"/>
      <c r="L47" s="79"/>
    </row>
    <row r="48" ht="13.65" customHeight="1">
      <c r="A48" s="80"/>
      <c r="B48" s="80"/>
      <c r="C48" s="117"/>
      <c r="D48" s="80"/>
      <c r="E48" s="80"/>
      <c r="F48" s="80"/>
      <c r="G48" s="80"/>
      <c r="H48" s="81"/>
      <c r="I48" s="79"/>
      <c r="J48" s="79"/>
      <c r="K48" s="79"/>
      <c r="L48" s="79"/>
    </row>
    <row r="49" ht="13.65" customHeight="1">
      <c r="A49" t="s" s="82">
        <v>76</v>
      </c>
      <c r="B49" s="83"/>
      <c r="C49" t="s" s="84">
        <v>65</v>
      </c>
      <c r="D49" s="85"/>
      <c r="E49" s="86"/>
      <c r="F49" s="83"/>
      <c r="G49" s="87"/>
      <c r="H49" s="79"/>
      <c r="I49" s="79"/>
      <c r="J49" s="79"/>
      <c r="K49" s="79"/>
      <c r="L49" s="79"/>
    </row>
    <row r="50" ht="13.65" customHeight="1">
      <c r="A50" s="83"/>
      <c r="B50" s="83"/>
      <c r="C50" t="s" s="88">
        <v>66</v>
      </c>
      <c r="D50" s="89">
        <v>1</v>
      </c>
      <c r="E50" s="89">
        <v>2</v>
      </c>
      <c r="F50" s="89">
        <v>3</v>
      </c>
      <c r="G50" s="89">
        <v>4</v>
      </c>
      <c r="H50" s="90"/>
      <c r="I50" s="80"/>
      <c r="J50" s="80"/>
      <c r="K50" s="80"/>
      <c r="L50" s="80"/>
    </row>
    <row r="51" ht="13.65" customHeight="1">
      <c r="A51" t="s" s="82">
        <v>13</v>
      </c>
      <c r="B51" t="s" s="82">
        <v>67</v>
      </c>
      <c r="C51" s="91"/>
      <c r="D51" s="93">
        <v>44990</v>
      </c>
      <c r="E51" s="92">
        <v>45011</v>
      </c>
      <c r="F51" s="93">
        <v>45018</v>
      </c>
      <c r="G51" s="92">
        <v>45046</v>
      </c>
      <c r="H51" t="s" s="82">
        <v>68</v>
      </c>
      <c r="I51" t="s" s="82">
        <v>69</v>
      </c>
      <c r="J51" t="s" s="82">
        <v>11</v>
      </c>
      <c r="K51" t="s" s="82">
        <v>70</v>
      </c>
      <c r="L51" t="s" s="82">
        <v>71</v>
      </c>
    </row>
    <row r="52" ht="13.65" customHeight="1">
      <c r="A52" s="89">
        <v>1</v>
      </c>
      <c r="B52" t="s" s="82">
        <v>106</v>
      </c>
      <c r="C52" s="94">
        <v>4</v>
      </c>
      <c r="D52" s="83"/>
      <c r="E52" s="83"/>
      <c r="F52" s="83"/>
      <c r="G52" s="83"/>
      <c r="H52" s="89">
        <f>SUM(C52:G52)</f>
        <v>4</v>
      </c>
      <c r="I52" s="94">
        <v>127</v>
      </c>
      <c r="J52" s="94">
        <v>6</v>
      </c>
      <c r="K52" t="s" s="95">
        <v>66</v>
      </c>
      <c r="L52" s="96"/>
    </row>
    <row r="53" ht="13.65" customHeight="1">
      <c r="A53" s="89">
        <v>2</v>
      </c>
      <c r="B53" t="s" s="82">
        <v>107</v>
      </c>
      <c r="C53" s="94">
        <v>2</v>
      </c>
      <c r="D53" s="83"/>
      <c r="E53" s="83"/>
      <c r="F53" s="83"/>
      <c r="G53" s="83"/>
      <c r="H53" s="89">
        <f>SUM(C53:G53)</f>
        <v>2</v>
      </c>
      <c r="I53" s="97">
        <v>67</v>
      </c>
      <c r="J53" s="97">
        <v>1</v>
      </c>
      <c r="K53" s="100">
        <v>44990</v>
      </c>
      <c r="L53" t="s" s="99">
        <v>22</v>
      </c>
    </row>
    <row r="54" ht="13.65" customHeight="1">
      <c r="A54" s="89">
        <v>3</v>
      </c>
      <c r="B54" t="s" s="82">
        <v>108</v>
      </c>
      <c r="C54" s="94">
        <v>0</v>
      </c>
      <c r="D54" s="83"/>
      <c r="E54" s="89">
        <v>4</v>
      </c>
      <c r="F54" s="83"/>
      <c r="G54" s="83"/>
      <c r="H54" s="89">
        <f>SUM(C54:G54)</f>
        <v>4</v>
      </c>
      <c r="I54" s="97">
        <v>47</v>
      </c>
      <c r="J54" s="97">
        <v>1</v>
      </c>
      <c r="K54" s="98">
        <v>45011</v>
      </c>
      <c r="L54" t="s" s="99">
        <v>17</v>
      </c>
    </row>
    <row r="55" ht="13.65" customHeight="1">
      <c r="A55" s="89">
        <v>4</v>
      </c>
      <c r="B55" t="s" s="82">
        <v>109</v>
      </c>
      <c r="C55" s="94">
        <v>33</v>
      </c>
      <c r="D55" s="83"/>
      <c r="E55" s="83"/>
      <c r="F55" s="83"/>
      <c r="G55" s="83"/>
      <c r="H55" s="89">
        <f>SUM(C55:G55)</f>
        <v>33</v>
      </c>
      <c r="I55" s="97">
        <v>53</v>
      </c>
      <c r="J55" s="97">
        <v>1</v>
      </c>
      <c r="K55" s="100">
        <v>45018</v>
      </c>
      <c r="L55" t="s" s="99">
        <v>58</v>
      </c>
    </row>
    <row r="56" ht="13.65" customHeight="1">
      <c r="A56" s="89">
        <v>5</v>
      </c>
      <c r="B56" t="s" s="82">
        <v>110</v>
      </c>
      <c r="C56" s="94">
        <v>5</v>
      </c>
      <c r="D56" s="83"/>
      <c r="E56" s="83"/>
      <c r="F56" s="89">
        <v>2</v>
      </c>
      <c r="G56" s="83"/>
      <c r="H56" s="89">
        <f>SUM(C56:G56)</f>
        <v>7</v>
      </c>
      <c r="I56" s="97">
        <v>49</v>
      </c>
      <c r="J56" s="97">
        <v>1</v>
      </c>
      <c r="K56" s="98">
        <v>45046</v>
      </c>
      <c r="L56" t="s" s="99">
        <v>78</v>
      </c>
    </row>
    <row r="57" ht="13.65" customHeight="1">
      <c r="A57" s="89">
        <v>6</v>
      </c>
      <c r="B57" t="s" s="82">
        <v>111</v>
      </c>
      <c r="C57" s="94">
        <v>16</v>
      </c>
      <c r="D57" s="83"/>
      <c r="E57" s="83"/>
      <c r="F57" s="83"/>
      <c r="G57" s="83"/>
      <c r="H57" s="89">
        <f>SUM(C57:G57)</f>
        <v>16</v>
      </c>
      <c r="I57" s="118"/>
      <c r="J57" s="119"/>
      <c r="K57" s="120"/>
      <c r="L57" s="120"/>
    </row>
    <row r="58" ht="13.65" customHeight="1">
      <c r="A58" s="89">
        <v>7</v>
      </c>
      <c r="B58" t="s" s="82">
        <v>112</v>
      </c>
      <c r="C58" s="94">
        <v>6</v>
      </c>
      <c r="D58" s="83"/>
      <c r="E58" s="83"/>
      <c r="F58" s="83"/>
      <c r="G58" s="83"/>
      <c r="H58" s="89">
        <f>SUM(C58:G58)</f>
        <v>6</v>
      </c>
      <c r="I58" s="94">
        <f>SUM(I52:I56)</f>
        <v>343</v>
      </c>
      <c r="J58" s="94">
        <f>SUM(J52:J56)</f>
        <v>10</v>
      </c>
      <c r="K58" s="121"/>
      <c r="L58" s="122"/>
    </row>
    <row r="59" ht="13.65" customHeight="1">
      <c r="A59" s="89">
        <v>8</v>
      </c>
      <c r="B59" t="s" s="82">
        <v>113</v>
      </c>
      <c r="C59" s="94">
        <v>27</v>
      </c>
      <c r="D59" s="89">
        <v>4</v>
      </c>
      <c r="E59" s="83"/>
      <c r="F59" s="83"/>
      <c r="G59" s="83"/>
      <c r="H59" s="89">
        <f>SUM(C59:G59)</f>
        <v>31</v>
      </c>
      <c r="I59" s="123"/>
      <c r="J59" s="124"/>
      <c r="K59" s="125"/>
      <c r="L59" s="125"/>
    </row>
    <row r="60" ht="13.65" customHeight="1">
      <c r="A60" s="89">
        <v>9</v>
      </c>
      <c r="B60" t="s" s="82">
        <v>114</v>
      </c>
      <c r="C60" s="94">
        <v>0</v>
      </c>
      <c r="D60" s="83"/>
      <c r="E60" s="89">
        <v>4</v>
      </c>
      <c r="F60" s="89">
        <v>2</v>
      </c>
      <c r="G60" s="83"/>
      <c r="H60" s="89">
        <f>SUM(C60:G60)</f>
        <v>6</v>
      </c>
      <c r="I60" s="126"/>
      <c r="J60" s="127"/>
      <c r="K60" s="127"/>
      <c r="L60" s="127"/>
    </row>
    <row r="61" ht="13.65" customHeight="1">
      <c r="A61" s="89">
        <v>10</v>
      </c>
      <c r="B61" t="s" s="82">
        <v>115</v>
      </c>
      <c r="C61" s="94">
        <v>19</v>
      </c>
      <c r="D61" s="83"/>
      <c r="E61" s="89">
        <v>1</v>
      </c>
      <c r="F61" s="83"/>
      <c r="G61" s="89">
        <v>3</v>
      </c>
      <c r="H61" s="89">
        <f>SUM(C61:G61)</f>
        <v>23</v>
      </c>
      <c r="I61" s="112"/>
      <c r="J61" s="79"/>
      <c r="K61" s="79"/>
      <c r="L61" s="79"/>
    </row>
    <row r="62" ht="13.65" customHeight="1">
      <c r="A62" s="89">
        <v>11</v>
      </c>
      <c r="B62" t="s" s="82">
        <v>116</v>
      </c>
      <c r="C62" s="94">
        <v>11</v>
      </c>
      <c r="D62" s="89">
        <v>4</v>
      </c>
      <c r="E62" s="83"/>
      <c r="F62" s="83"/>
      <c r="G62" s="89">
        <v>3</v>
      </c>
      <c r="H62" s="89">
        <f>SUM(C62:G62)</f>
        <v>18</v>
      </c>
      <c r="I62" s="112"/>
      <c r="J62" s="79"/>
      <c r="K62" s="79"/>
      <c r="L62" s="79"/>
    </row>
    <row r="63" ht="13.65" customHeight="1">
      <c r="A63" s="89">
        <v>12</v>
      </c>
      <c r="B63" t="s" s="82">
        <v>117</v>
      </c>
      <c r="C63" s="94">
        <v>0</v>
      </c>
      <c r="D63" s="83"/>
      <c r="E63" s="83"/>
      <c r="F63" s="83"/>
      <c r="G63" s="83"/>
      <c r="H63" s="89">
        <f>SUM(C63:G63)</f>
        <v>0</v>
      </c>
      <c r="I63" s="112"/>
      <c r="J63" s="79"/>
      <c r="K63" s="79"/>
      <c r="L63" s="79"/>
    </row>
    <row r="64" ht="13.65" customHeight="1">
      <c r="A64" s="89">
        <v>13</v>
      </c>
      <c r="B64" t="s" s="82">
        <v>118</v>
      </c>
      <c r="C64" s="94">
        <v>2</v>
      </c>
      <c r="D64" s="83"/>
      <c r="E64" s="83"/>
      <c r="F64" s="83"/>
      <c r="G64" s="83"/>
      <c r="H64" s="89">
        <f>SUM(C64:G64)</f>
        <v>2</v>
      </c>
      <c r="I64" s="112"/>
      <c r="J64" s="79"/>
      <c r="K64" s="79"/>
      <c r="L64" s="79"/>
    </row>
    <row r="65" ht="13.65" customHeight="1">
      <c r="A65" s="89">
        <v>14</v>
      </c>
      <c r="B65" t="s" s="82">
        <v>119</v>
      </c>
      <c r="C65" s="94">
        <v>0</v>
      </c>
      <c r="D65" s="83"/>
      <c r="E65" s="89">
        <v>2</v>
      </c>
      <c r="F65" s="83"/>
      <c r="G65" s="83"/>
      <c r="H65" s="89">
        <f>SUM(C65:G65)</f>
        <v>2</v>
      </c>
      <c r="I65" s="112"/>
      <c r="J65" s="79"/>
      <c r="K65" s="79"/>
      <c r="L65" s="79"/>
    </row>
    <row r="66" ht="13.65" customHeight="1">
      <c r="A66" s="128">
        <v>15</v>
      </c>
      <c r="B66" t="s" s="82">
        <v>120</v>
      </c>
      <c r="C66" s="94">
        <v>0</v>
      </c>
      <c r="D66" s="129"/>
      <c r="E66" s="129"/>
      <c r="F66" s="129"/>
      <c r="G66" s="129"/>
      <c r="H66" s="89">
        <f>SUM(C66:G66)</f>
        <v>0</v>
      </c>
      <c r="I66" s="112"/>
      <c r="J66" s="79"/>
      <c r="K66" s="79"/>
      <c r="L66" s="79"/>
    </row>
    <row r="67" ht="13.65" customHeight="1">
      <c r="A67" s="131">
        <v>16</v>
      </c>
      <c r="B67" t="s" s="82">
        <v>121</v>
      </c>
      <c r="C67" s="94">
        <v>0</v>
      </c>
      <c r="D67" s="129"/>
      <c r="E67" s="129"/>
      <c r="F67" s="129"/>
      <c r="G67" s="129"/>
      <c r="H67" s="89">
        <f>SUM(C67:G67)</f>
        <v>0</v>
      </c>
      <c r="I67" s="112"/>
      <c r="J67" s="79"/>
      <c r="K67" s="79"/>
      <c r="L67" s="79"/>
    </row>
    <row r="68" ht="13.65" customHeight="1">
      <c r="A68" s="131">
        <v>17</v>
      </c>
      <c r="B68" t="s" s="82">
        <v>122</v>
      </c>
      <c r="C68" s="94">
        <v>0</v>
      </c>
      <c r="D68" s="129"/>
      <c r="E68" s="129"/>
      <c r="F68" s="129"/>
      <c r="G68" s="129"/>
      <c r="H68" s="89">
        <f>SUM(C68:G68)</f>
        <v>0</v>
      </c>
      <c r="I68" s="112"/>
      <c r="J68" s="79"/>
      <c r="K68" s="79"/>
      <c r="L68" s="79"/>
    </row>
    <row r="69" ht="13.65" customHeight="1">
      <c r="A69" s="131">
        <v>18</v>
      </c>
      <c r="B69" t="s" s="82">
        <v>123</v>
      </c>
      <c r="C69" s="94">
        <v>0</v>
      </c>
      <c r="D69" s="129"/>
      <c r="E69" s="129"/>
      <c r="F69" s="129"/>
      <c r="G69" s="129"/>
      <c r="H69" s="89">
        <f>SUM(C69:G69)</f>
        <v>0</v>
      </c>
      <c r="I69" s="112"/>
      <c r="J69" s="79"/>
      <c r="K69" s="79"/>
      <c r="L69" s="79"/>
    </row>
    <row r="70" ht="13.65" customHeight="1">
      <c r="A70" s="131">
        <v>19</v>
      </c>
      <c r="B70" t="s" s="82">
        <v>124</v>
      </c>
      <c r="C70" s="94">
        <v>0</v>
      </c>
      <c r="D70" s="75">
        <v>2</v>
      </c>
      <c r="E70" s="129"/>
      <c r="F70" s="129"/>
      <c r="G70" s="129"/>
      <c r="H70" s="89">
        <f>SUM(C70:G70)</f>
        <v>2</v>
      </c>
      <c r="I70" s="112"/>
      <c r="J70" s="79"/>
      <c r="K70" s="79"/>
      <c r="L70" s="79"/>
    </row>
    <row r="71" ht="13.65" customHeight="1">
      <c r="A71" s="131">
        <v>20</v>
      </c>
      <c r="B71" t="s" s="82">
        <v>125</v>
      </c>
      <c r="C71" s="94">
        <v>0</v>
      </c>
      <c r="D71" s="129"/>
      <c r="E71" s="129"/>
      <c r="F71" s="129"/>
      <c r="G71" s="129"/>
      <c r="H71" s="89">
        <f>SUM(C71:G71)</f>
        <v>0</v>
      </c>
      <c r="I71" s="112"/>
      <c r="J71" s="79"/>
      <c r="K71" s="79"/>
      <c r="L71" s="79"/>
    </row>
    <row r="72" ht="13.65" customHeight="1">
      <c r="A72" s="131">
        <v>21</v>
      </c>
      <c r="B72" t="s" s="82">
        <v>126</v>
      </c>
      <c r="C72" s="94">
        <v>0</v>
      </c>
      <c r="D72" s="129"/>
      <c r="E72" s="129"/>
      <c r="F72" s="129"/>
      <c r="G72" s="129"/>
      <c r="H72" s="89">
        <f>SUM(C72:G72)</f>
        <v>0</v>
      </c>
      <c r="I72" s="112"/>
      <c r="J72" s="79"/>
      <c r="K72" s="79"/>
      <c r="L72" s="79"/>
    </row>
    <row r="73" ht="13.65" customHeight="1">
      <c r="A73" s="132"/>
      <c r="B73" t="s" s="82">
        <v>68</v>
      </c>
      <c r="C73" s="94">
        <f>SUM(C52:C72)</f>
        <v>125</v>
      </c>
      <c r="D73" s="97">
        <f>SUM(D52:D72)</f>
        <v>10</v>
      </c>
      <c r="E73" s="97">
        <f>SUM(E52:E72)</f>
        <v>11</v>
      </c>
      <c r="F73" s="97">
        <f>SUM(F52:F72)</f>
        <v>4</v>
      </c>
      <c r="G73" s="97">
        <f>SUM(G52:G72)</f>
        <v>6</v>
      </c>
      <c r="H73" s="94">
        <f>SUM(C73:G73)</f>
        <v>156</v>
      </c>
      <c r="I73" s="112"/>
      <c r="J73" s="79"/>
      <c r="K73" s="79"/>
      <c r="L73" s="79"/>
    </row>
    <row r="74" ht="13.65" customHeight="1">
      <c r="A74" s="79"/>
      <c r="B74" s="115"/>
      <c r="C74" s="116"/>
      <c r="D74" s="115"/>
      <c r="E74" s="115"/>
      <c r="F74" s="115"/>
      <c r="G74" s="115"/>
      <c r="H74" s="116"/>
      <c r="I74" s="79"/>
      <c r="J74" s="79"/>
      <c r="K74" s="79"/>
      <c r="L74" s="79"/>
    </row>
    <row r="75" ht="13.65" customHeight="1">
      <c r="A75" s="80"/>
      <c r="B75" s="80"/>
      <c r="C75" s="117"/>
      <c r="D75" s="80"/>
      <c r="E75" s="80"/>
      <c r="F75" s="80"/>
      <c r="G75" s="80"/>
      <c r="H75" s="81"/>
      <c r="I75" s="79"/>
      <c r="J75" s="79"/>
      <c r="K75" s="79"/>
      <c r="L75" s="79"/>
    </row>
    <row r="76" ht="13.65" customHeight="1">
      <c r="A76" t="s" s="82">
        <v>22</v>
      </c>
      <c r="B76" s="83"/>
      <c r="C76" t="s" s="84">
        <v>65</v>
      </c>
      <c r="D76" s="85"/>
      <c r="E76" s="86"/>
      <c r="F76" s="83"/>
      <c r="G76" s="87"/>
      <c r="H76" s="79"/>
      <c r="I76" s="79"/>
      <c r="J76" s="79"/>
      <c r="K76" s="79"/>
      <c r="L76" s="79"/>
    </row>
    <row r="77" ht="13.65" customHeight="1">
      <c r="A77" s="83"/>
      <c r="B77" s="83"/>
      <c r="C77" t="s" s="88">
        <v>66</v>
      </c>
      <c r="D77" s="89">
        <v>1</v>
      </c>
      <c r="E77" s="89">
        <v>2</v>
      </c>
      <c r="F77" s="89">
        <v>3</v>
      </c>
      <c r="G77" s="89">
        <v>4</v>
      </c>
      <c r="H77" s="90"/>
      <c r="I77" s="80"/>
      <c r="J77" s="80"/>
      <c r="K77" s="80"/>
      <c r="L77" s="80"/>
    </row>
    <row r="78" ht="13.65" customHeight="1">
      <c r="A78" t="s" s="82">
        <v>13</v>
      </c>
      <c r="B78" t="s" s="82">
        <v>67</v>
      </c>
      <c r="C78" s="91"/>
      <c r="D78" s="93">
        <v>44990</v>
      </c>
      <c r="E78" s="92">
        <v>45004</v>
      </c>
      <c r="F78" s="92">
        <v>45032</v>
      </c>
      <c r="G78" s="92">
        <v>45039</v>
      </c>
      <c r="H78" t="s" s="82">
        <v>68</v>
      </c>
      <c r="I78" t="s" s="82">
        <v>69</v>
      </c>
      <c r="J78" t="s" s="82">
        <v>11</v>
      </c>
      <c r="K78" t="s" s="82">
        <v>70</v>
      </c>
      <c r="L78" t="s" s="82">
        <v>71</v>
      </c>
    </row>
    <row r="79" ht="13.65" customHeight="1">
      <c r="A79" s="89">
        <v>1</v>
      </c>
      <c r="B79" t="s" s="82">
        <v>127</v>
      </c>
      <c r="C79" s="94">
        <v>4</v>
      </c>
      <c r="D79" s="83"/>
      <c r="E79" s="89">
        <v>2</v>
      </c>
      <c r="F79" s="83"/>
      <c r="G79" s="83"/>
      <c r="H79" s="89">
        <f>SUM(C79:G79)</f>
        <v>6</v>
      </c>
      <c r="I79" s="94">
        <v>144</v>
      </c>
      <c r="J79" s="94">
        <v>5</v>
      </c>
      <c r="K79" t="s" s="95">
        <v>66</v>
      </c>
      <c r="L79" s="96"/>
    </row>
    <row r="80" ht="13.65" customHeight="1">
      <c r="A80" s="89">
        <v>2</v>
      </c>
      <c r="B80" t="s" s="82">
        <v>128</v>
      </c>
      <c r="C80" s="94">
        <v>6</v>
      </c>
      <c r="D80" s="89">
        <v>11</v>
      </c>
      <c r="E80" s="83"/>
      <c r="F80" s="83"/>
      <c r="G80" s="83"/>
      <c r="H80" s="89">
        <f>SUM(C80:G80)</f>
        <v>17</v>
      </c>
      <c r="I80" s="97">
        <v>10</v>
      </c>
      <c r="J80" s="97">
        <v>2</v>
      </c>
      <c r="K80" s="100">
        <v>44990</v>
      </c>
      <c r="L80" t="s" s="99">
        <v>76</v>
      </c>
    </row>
    <row r="81" ht="13.65" customHeight="1">
      <c r="A81" s="89">
        <v>3</v>
      </c>
      <c r="B81" t="s" s="82">
        <v>129</v>
      </c>
      <c r="C81" s="94">
        <v>10</v>
      </c>
      <c r="D81" s="89">
        <v>16</v>
      </c>
      <c r="E81" s="89">
        <v>4</v>
      </c>
      <c r="F81" s="89">
        <v>4</v>
      </c>
      <c r="G81" s="83"/>
      <c r="H81" s="89">
        <f>SUM(C81:G81)</f>
        <v>34</v>
      </c>
      <c r="I81" s="97">
        <v>48</v>
      </c>
      <c r="J81" s="97">
        <v>1</v>
      </c>
      <c r="K81" s="98">
        <v>45004</v>
      </c>
      <c r="L81" t="s" s="99">
        <v>78</v>
      </c>
    </row>
    <row r="82" ht="13.65" customHeight="1">
      <c r="A82" s="89">
        <v>4</v>
      </c>
      <c r="B82" t="s" s="82">
        <v>23</v>
      </c>
      <c r="C82" s="94">
        <v>26</v>
      </c>
      <c r="D82" s="89">
        <v>9</v>
      </c>
      <c r="E82" s="83"/>
      <c r="F82" s="89">
        <v>6</v>
      </c>
      <c r="G82" s="89">
        <v>20</v>
      </c>
      <c r="H82" s="89">
        <f>SUM(C82:G82)</f>
        <v>61</v>
      </c>
      <c r="I82" s="97">
        <v>57</v>
      </c>
      <c r="J82" s="97">
        <v>1</v>
      </c>
      <c r="K82" s="98">
        <v>45032</v>
      </c>
      <c r="L82" t="s" s="99">
        <v>17</v>
      </c>
    </row>
    <row r="83" ht="13.65" customHeight="1">
      <c r="A83" s="89">
        <v>5</v>
      </c>
      <c r="B83" t="s" s="82">
        <v>130</v>
      </c>
      <c r="C83" s="94">
        <v>8</v>
      </c>
      <c r="D83" s="83"/>
      <c r="E83" s="83"/>
      <c r="F83" s="83"/>
      <c r="G83" s="83"/>
      <c r="H83" s="89">
        <f>SUM(C83:G83)</f>
        <v>8</v>
      </c>
      <c r="I83" s="97">
        <v>0</v>
      </c>
      <c r="J83" s="97">
        <v>2</v>
      </c>
      <c r="K83" s="98">
        <v>45039</v>
      </c>
      <c r="L83" t="s" s="99">
        <v>58</v>
      </c>
    </row>
    <row r="84" ht="13.65" customHeight="1">
      <c r="A84" s="89">
        <v>6</v>
      </c>
      <c r="B84" t="s" s="82">
        <v>131</v>
      </c>
      <c r="C84" s="94">
        <v>1</v>
      </c>
      <c r="D84" s="83"/>
      <c r="E84" s="83"/>
      <c r="F84" s="83"/>
      <c r="G84" s="83"/>
      <c r="H84" s="89">
        <f>SUM(C84:G84)</f>
        <v>1</v>
      </c>
      <c r="I84" s="118"/>
      <c r="J84" s="119"/>
      <c r="K84" s="120"/>
      <c r="L84" s="120"/>
    </row>
    <row r="85" ht="13.65" customHeight="1">
      <c r="A85" s="89">
        <v>7</v>
      </c>
      <c r="B85" t="s" s="82">
        <v>132</v>
      </c>
      <c r="C85" s="94">
        <v>2</v>
      </c>
      <c r="D85" s="83"/>
      <c r="E85" s="83"/>
      <c r="F85" s="83"/>
      <c r="G85" s="83"/>
      <c r="H85" s="89">
        <f>SUM(C85:G85)</f>
        <v>2</v>
      </c>
      <c r="I85" s="94">
        <f>SUM(I79:I83)</f>
        <v>259</v>
      </c>
      <c r="J85" s="94">
        <f>SUM(J79:J83)</f>
        <v>11</v>
      </c>
      <c r="K85" s="121"/>
      <c r="L85" s="122"/>
    </row>
    <row r="86" ht="13.65" customHeight="1">
      <c r="A86" s="89">
        <v>8</v>
      </c>
      <c r="B86" t="s" s="82">
        <v>133</v>
      </c>
      <c r="C86" s="94">
        <v>10</v>
      </c>
      <c r="D86" s="89">
        <v>14</v>
      </c>
      <c r="E86" s="83"/>
      <c r="F86" s="89">
        <v>2</v>
      </c>
      <c r="G86" s="83"/>
      <c r="H86" s="89">
        <f>SUM(C86:G86)</f>
        <v>26</v>
      </c>
      <c r="I86" s="123"/>
      <c r="J86" s="124"/>
      <c r="K86" s="125"/>
      <c r="L86" s="125"/>
    </row>
    <row r="87" ht="13.65" customHeight="1">
      <c r="A87" s="89">
        <v>9</v>
      </c>
      <c r="B87" t="s" s="82">
        <v>134</v>
      </c>
      <c r="C87" s="94">
        <v>6</v>
      </c>
      <c r="D87" s="89">
        <v>17</v>
      </c>
      <c r="E87" s="89">
        <v>6</v>
      </c>
      <c r="F87" s="89">
        <v>2</v>
      </c>
      <c r="G87" s="83"/>
      <c r="H87" s="89">
        <f>SUM(C87:G87)</f>
        <v>31</v>
      </c>
      <c r="I87" s="126"/>
      <c r="J87" s="127"/>
      <c r="K87" s="127"/>
      <c r="L87" s="127"/>
    </row>
    <row r="88" ht="13.65" customHeight="1">
      <c r="A88" s="89">
        <v>10</v>
      </c>
      <c r="B88" t="s" s="82">
        <v>135</v>
      </c>
      <c r="C88" s="94">
        <v>10</v>
      </c>
      <c r="D88" s="83"/>
      <c r="E88" s="89">
        <v>2</v>
      </c>
      <c r="F88" s="83"/>
      <c r="G88" s="83"/>
      <c r="H88" s="89">
        <f>SUM(C88:G88)</f>
        <v>12</v>
      </c>
      <c r="I88" s="112"/>
      <c r="J88" s="79"/>
      <c r="K88" s="79"/>
      <c r="L88" s="79"/>
    </row>
    <row r="89" ht="13.65" customHeight="1">
      <c r="A89" s="89">
        <v>11</v>
      </c>
      <c r="B89" t="s" s="82">
        <v>136</v>
      </c>
      <c r="C89" s="94">
        <v>9</v>
      </c>
      <c r="D89" s="83"/>
      <c r="E89" s="89">
        <v>4</v>
      </c>
      <c r="F89" s="83"/>
      <c r="G89" s="83"/>
      <c r="H89" s="89">
        <f>SUM(C89:G89)</f>
        <v>13</v>
      </c>
      <c r="I89" s="112"/>
      <c r="J89" s="79"/>
      <c r="K89" s="79"/>
      <c r="L89" s="79"/>
    </row>
    <row r="90" ht="13.65" customHeight="1">
      <c r="A90" s="89">
        <v>12</v>
      </c>
      <c r="B90" t="s" s="82">
        <v>137</v>
      </c>
      <c r="C90" s="94">
        <v>0</v>
      </c>
      <c r="D90" s="83"/>
      <c r="E90" s="83"/>
      <c r="F90" s="89">
        <v>2</v>
      </c>
      <c r="G90" s="83"/>
      <c r="H90" s="89">
        <f>SUM(C90:G90)</f>
        <v>2</v>
      </c>
      <c r="I90" s="112"/>
      <c r="J90" s="79"/>
      <c r="K90" s="79"/>
      <c r="L90" s="79"/>
    </row>
    <row r="91" ht="13.65" customHeight="1">
      <c r="A91" s="89">
        <v>13</v>
      </c>
      <c r="B91" s="83"/>
      <c r="C91" s="113"/>
      <c r="D91" s="83"/>
      <c r="E91" s="83"/>
      <c r="F91" s="83"/>
      <c r="G91" s="83"/>
      <c r="H91" s="89">
        <f>SUM(C91:G91)</f>
        <v>0</v>
      </c>
      <c r="I91" s="112"/>
      <c r="J91" s="79"/>
      <c r="K91" s="79"/>
      <c r="L91" s="79"/>
    </row>
    <row r="92" ht="13.65" customHeight="1">
      <c r="A92" s="89">
        <v>14</v>
      </c>
      <c r="B92" s="83"/>
      <c r="C92" s="113"/>
      <c r="D92" s="83"/>
      <c r="E92" s="83"/>
      <c r="F92" s="83"/>
      <c r="G92" s="83"/>
      <c r="H92" s="89">
        <f>SUM(C92:G92)</f>
        <v>0</v>
      </c>
      <c r="I92" s="112"/>
      <c r="J92" s="79"/>
      <c r="K92" s="79"/>
      <c r="L92" s="79"/>
    </row>
    <row r="93" ht="13.65" customHeight="1">
      <c r="A93" s="128">
        <v>15</v>
      </c>
      <c r="B93" s="83"/>
      <c r="C93" s="113"/>
      <c r="D93" s="129"/>
      <c r="E93" s="129"/>
      <c r="F93" s="129"/>
      <c r="G93" s="129"/>
      <c r="H93" s="89">
        <f>SUM(C93:G93)</f>
        <v>0</v>
      </c>
      <c r="I93" s="112"/>
      <c r="J93" s="79"/>
      <c r="K93" s="79"/>
      <c r="L93" s="79"/>
    </row>
    <row r="94" ht="13.65" customHeight="1">
      <c r="A94" s="131">
        <v>16</v>
      </c>
      <c r="B94" s="83"/>
      <c r="C94" s="113"/>
      <c r="D94" s="129"/>
      <c r="E94" s="129"/>
      <c r="F94" s="129"/>
      <c r="G94" s="129"/>
      <c r="H94" s="89">
        <f>SUM(C94:G94)</f>
        <v>0</v>
      </c>
      <c r="I94" s="112"/>
      <c r="J94" s="79"/>
      <c r="K94" s="79"/>
      <c r="L94" s="79"/>
    </row>
    <row r="95" ht="13.65" customHeight="1">
      <c r="A95" s="131">
        <v>17</v>
      </c>
      <c r="B95" s="83"/>
      <c r="C95" s="113"/>
      <c r="D95" s="129"/>
      <c r="E95" s="129"/>
      <c r="F95" s="129"/>
      <c r="G95" s="129"/>
      <c r="H95" s="89">
        <f>SUM(C95:G95)</f>
        <v>0</v>
      </c>
      <c r="I95" s="112"/>
      <c r="J95" s="79"/>
      <c r="K95" s="79"/>
      <c r="L95" s="79"/>
    </row>
    <row r="96" ht="13.65" customHeight="1">
      <c r="A96" s="132"/>
      <c r="B96" t="s" s="82">
        <v>68</v>
      </c>
      <c r="C96" s="94">
        <f>SUM(C79:C95)</f>
        <v>92</v>
      </c>
      <c r="D96" s="97">
        <f>SUM(D79:D95)</f>
        <v>67</v>
      </c>
      <c r="E96" s="97">
        <f>SUM(E79:E95)</f>
        <v>18</v>
      </c>
      <c r="F96" s="97">
        <f>SUM(F79:F95)</f>
        <v>16</v>
      </c>
      <c r="G96" s="97">
        <f>SUM(G79:G95)</f>
        <v>20</v>
      </c>
      <c r="H96" s="94">
        <f>SUM(C96:G96)</f>
        <v>213</v>
      </c>
      <c r="I96" s="112"/>
      <c r="J96" s="79"/>
      <c r="K96" s="79"/>
      <c r="L96" s="79"/>
    </row>
    <row r="97" ht="13.65" customHeight="1">
      <c r="A97" s="79"/>
      <c r="B97" s="115"/>
      <c r="C97" s="116"/>
      <c r="D97" s="115"/>
      <c r="E97" s="115"/>
      <c r="F97" s="115"/>
      <c r="G97" s="115"/>
      <c r="H97" s="116"/>
      <c r="I97" s="79"/>
      <c r="J97" s="79"/>
      <c r="K97" s="79"/>
      <c r="L97" s="79"/>
    </row>
    <row r="98" ht="13.65" customHeight="1">
      <c r="A98" s="80"/>
      <c r="B98" s="80"/>
      <c r="C98" s="117"/>
      <c r="D98" s="80"/>
      <c r="E98" s="80"/>
      <c r="F98" s="80"/>
      <c r="G98" s="80"/>
      <c r="H98" s="81"/>
      <c r="I98" s="79"/>
      <c r="J98" s="79"/>
      <c r="K98" s="79"/>
      <c r="L98" s="79"/>
    </row>
    <row r="99" ht="13.65" customHeight="1">
      <c r="A99" t="s" s="82">
        <v>17</v>
      </c>
      <c r="B99" s="83"/>
      <c r="C99" t="s" s="84">
        <v>65</v>
      </c>
      <c r="D99" s="85"/>
      <c r="E99" s="86"/>
      <c r="F99" s="83"/>
      <c r="G99" s="87"/>
      <c r="H99" s="79"/>
      <c r="I99" s="79"/>
      <c r="J99" s="79"/>
      <c r="K99" s="79"/>
      <c r="L99" s="79"/>
    </row>
    <row r="100" ht="13.65" customHeight="1">
      <c r="A100" s="83"/>
      <c r="B100" s="83"/>
      <c r="C100" t="s" s="88">
        <v>66</v>
      </c>
      <c r="D100" s="89">
        <v>1</v>
      </c>
      <c r="E100" s="89">
        <v>2</v>
      </c>
      <c r="F100" s="83"/>
      <c r="G100" s="83"/>
      <c r="H100" s="90"/>
      <c r="I100" s="80"/>
      <c r="J100" s="80"/>
      <c r="K100" s="80"/>
      <c r="L100" s="80"/>
    </row>
    <row r="101" ht="13.65" customHeight="1">
      <c r="A101" t="s" s="82">
        <v>13</v>
      </c>
      <c r="B101" t="s" s="82">
        <v>67</v>
      </c>
      <c r="C101" s="91"/>
      <c r="D101" s="93">
        <v>44990</v>
      </c>
      <c r="E101" s="92">
        <v>44997</v>
      </c>
      <c r="F101" s="92">
        <v>45011</v>
      </c>
      <c r="G101" s="92">
        <v>45032</v>
      </c>
      <c r="H101" t="s" s="82">
        <v>68</v>
      </c>
      <c r="I101" t="s" s="82">
        <v>69</v>
      </c>
      <c r="J101" t="s" s="82">
        <v>11</v>
      </c>
      <c r="K101" t="s" s="82">
        <v>70</v>
      </c>
      <c r="L101" t="s" s="82">
        <v>71</v>
      </c>
    </row>
    <row r="102" ht="13.65" customHeight="1">
      <c r="A102" s="89">
        <v>1</v>
      </c>
      <c r="B102" t="s" s="82">
        <v>138</v>
      </c>
      <c r="C102" s="94">
        <v>20</v>
      </c>
      <c r="D102" s="83"/>
      <c r="E102" s="83"/>
      <c r="F102" s="89">
        <v>6</v>
      </c>
      <c r="G102" s="89">
        <v>8</v>
      </c>
      <c r="H102" s="89">
        <f>SUM(C102:G102)</f>
        <v>34</v>
      </c>
      <c r="I102" s="94">
        <v>159</v>
      </c>
      <c r="J102" s="94">
        <v>6</v>
      </c>
      <c r="K102" t="s" s="95">
        <v>66</v>
      </c>
      <c r="L102" s="96"/>
    </row>
    <row r="103" ht="13.65" customHeight="1">
      <c r="A103" s="89">
        <v>2</v>
      </c>
      <c r="B103" t="s" s="82">
        <v>139</v>
      </c>
      <c r="C103" s="94">
        <v>2</v>
      </c>
      <c r="D103" s="83"/>
      <c r="E103" s="83"/>
      <c r="F103" s="83"/>
      <c r="G103" s="83"/>
      <c r="H103" s="89">
        <f>SUM(C103:G103)</f>
        <v>2</v>
      </c>
      <c r="I103" s="97">
        <v>37</v>
      </c>
      <c r="J103" s="97">
        <v>1</v>
      </c>
      <c r="K103" s="100">
        <v>44990</v>
      </c>
      <c r="L103" t="s" s="99">
        <v>78</v>
      </c>
    </row>
    <row r="104" ht="13.65" customHeight="1">
      <c r="A104" s="89">
        <v>3</v>
      </c>
      <c r="B104" t="s" s="82">
        <v>140</v>
      </c>
      <c r="C104" s="94">
        <v>0</v>
      </c>
      <c r="D104" s="83"/>
      <c r="E104" s="83"/>
      <c r="F104" s="83"/>
      <c r="G104" s="83"/>
      <c r="H104" s="89">
        <f>SUM(C104:G104)</f>
        <v>0</v>
      </c>
      <c r="I104" s="97">
        <v>34</v>
      </c>
      <c r="J104" s="97">
        <v>2</v>
      </c>
      <c r="K104" s="98">
        <v>44997</v>
      </c>
      <c r="L104" t="s" s="99">
        <v>58</v>
      </c>
    </row>
    <row r="105" ht="13.65" customHeight="1">
      <c r="A105" s="89">
        <v>4</v>
      </c>
      <c r="B105" t="s" s="82">
        <v>141</v>
      </c>
      <c r="C105" s="94">
        <v>0</v>
      </c>
      <c r="D105" s="83"/>
      <c r="E105" s="83"/>
      <c r="F105" s="83"/>
      <c r="G105" s="83"/>
      <c r="H105" s="89">
        <f>SUM(C105:G105)</f>
        <v>0</v>
      </c>
      <c r="I105" s="97">
        <v>11</v>
      </c>
      <c r="J105" s="97">
        <v>2</v>
      </c>
      <c r="K105" s="98">
        <v>45011</v>
      </c>
      <c r="L105" t="s" s="99">
        <v>76</v>
      </c>
    </row>
    <row r="106" ht="13.65" customHeight="1">
      <c r="A106" s="89">
        <v>5</v>
      </c>
      <c r="B106" t="s" s="82">
        <v>142</v>
      </c>
      <c r="C106" s="94">
        <v>4</v>
      </c>
      <c r="D106" s="83"/>
      <c r="E106" s="83"/>
      <c r="F106" s="83"/>
      <c r="G106" s="89">
        <v>1</v>
      </c>
      <c r="H106" s="89">
        <f>SUM(C106:G106)</f>
        <v>5</v>
      </c>
      <c r="I106" s="97">
        <v>16</v>
      </c>
      <c r="J106" s="97">
        <v>2</v>
      </c>
      <c r="K106" s="98">
        <v>45032</v>
      </c>
      <c r="L106" t="s" s="99">
        <v>17</v>
      </c>
    </row>
    <row r="107" ht="13.65" customHeight="1">
      <c r="A107" s="89">
        <v>6</v>
      </c>
      <c r="B107" t="s" s="82">
        <v>143</v>
      </c>
      <c r="C107" s="94">
        <v>4</v>
      </c>
      <c r="D107" s="83"/>
      <c r="E107" s="83"/>
      <c r="F107" s="83"/>
      <c r="G107" s="83"/>
      <c r="H107" s="89">
        <f>SUM(C107:G107)</f>
        <v>4</v>
      </c>
      <c r="I107" s="118"/>
      <c r="J107" s="119"/>
      <c r="K107" s="120"/>
      <c r="L107" s="120"/>
    </row>
    <row r="108" ht="13.65" customHeight="1">
      <c r="A108" s="89">
        <v>7</v>
      </c>
      <c r="B108" t="s" s="82">
        <v>144</v>
      </c>
      <c r="C108" s="94">
        <v>0</v>
      </c>
      <c r="D108" s="83"/>
      <c r="E108" s="83"/>
      <c r="F108" s="83"/>
      <c r="G108" s="83"/>
      <c r="H108" s="89">
        <f>SUM(C108:G108)</f>
        <v>0</v>
      </c>
      <c r="I108" s="94">
        <f>SUM(I102:I106)</f>
        <v>257</v>
      </c>
      <c r="J108" s="94">
        <f>SUM(J102:J106)</f>
        <v>13</v>
      </c>
      <c r="K108" s="121"/>
      <c r="L108" s="122"/>
    </row>
    <row r="109" ht="13.65" customHeight="1">
      <c r="A109" s="89">
        <v>8</v>
      </c>
      <c r="B109" t="s" s="82">
        <v>145</v>
      </c>
      <c r="C109" s="94">
        <v>2</v>
      </c>
      <c r="D109" s="83"/>
      <c r="E109" s="83"/>
      <c r="F109" s="89">
        <v>2</v>
      </c>
      <c r="G109" s="83"/>
      <c r="H109" s="89">
        <f>SUM(C109:G109)</f>
        <v>4</v>
      </c>
      <c r="I109" s="123"/>
      <c r="J109" s="124"/>
      <c r="K109" s="125"/>
      <c r="L109" s="125"/>
    </row>
    <row r="110" ht="13.65" customHeight="1">
      <c r="A110" s="89">
        <v>9</v>
      </c>
      <c r="B110" t="s" s="82">
        <v>146</v>
      </c>
      <c r="C110" s="94">
        <v>0</v>
      </c>
      <c r="D110" s="83"/>
      <c r="E110" s="83"/>
      <c r="F110" s="83"/>
      <c r="G110" s="83"/>
      <c r="H110" s="89">
        <f>SUM(C110:G110)</f>
        <v>0</v>
      </c>
      <c r="I110" s="126"/>
      <c r="J110" s="127"/>
      <c r="K110" s="127"/>
      <c r="L110" s="127"/>
    </row>
    <row r="111" ht="13.65" customHeight="1">
      <c r="A111" s="89">
        <v>10</v>
      </c>
      <c r="B111" t="s" s="82">
        <v>147</v>
      </c>
      <c r="C111" s="94">
        <v>0</v>
      </c>
      <c r="D111" s="83"/>
      <c r="E111" s="83"/>
      <c r="F111" s="83"/>
      <c r="G111" s="83"/>
      <c r="H111" s="89">
        <f>SUM(C111:G111)</f>
        <v>0</v>
      </c>
      <c r="I111" s="112"/>
      <c r="J111" s="79"/>
      <c r="K111" s="79"/>
      <c r="L111" s="79"/>
    </row>
    <row r="112" ht="13.65" customHeight="1">
      <c r="A112" s="89">
        <v>11</v>
      </c>
      <c r="B112" t="s" s="82">
        <v>148</v>
      </c>
      <c r="C112" s="94">
        <v>0</v>
      </c>
      <c r="D112" s="83"/>
      <c r="E112" s="83"/>
      <c r="F112" s="83"/>
      <c r="G112" s="83"/>
      <c r="H112" s="89">
        <f>SUM(C112:G112)</f>
        <v>0</v>
      </c>
      <c r="I112" s="112"/>
      <c r="J112" s="79"/>
      <c r="K112" s="79"/>
      <c r="L112" s="79"/>
    </row>
    <row r="113" ht="13.65" customHeight="1">
      <c r="A113" s="89">
        <v>12</v>
      </c>
      <c r="B113" t="s" s="82">
        <v>136</v>
      </c>
      <c r="C113" s="94">
        <v>2</v>
      </c>
      <c r="D113" s="89">
        <v>2</v>
      </c>
      <c r="E113" s="89">
        <v>2</v>
      </c>
      <c r="F113" s="89">
        <v>2</v>
      </c>
      <c r="G113" s="89">
        <v>2</v>
      </c>
      <c r="H113" s="89">
        <f>SUM(C113:G113)</f>
        <v>10</v>
      </c>
      <c r="I113" s="112"/>
      <c r="J113" s="79"/>
      <c r="K113" s="79"/>
      <c r="L113" s="79"/>
    </row>
    <row r="114" ht="13.65" customHeight="1">
      <c r="A114" s="89">
        <v>13</v>
      </c>
      <c r="B114" t="s" s="82">
        <v>149</v>
      </c>
      <c r="C114" s="94">
        <v>56</v>
      </c>
      <c r="D114" s="89">
        <v>17</v>
      </c>
      <c r="E114" s="89">
        <v>43</v>
      </c>
      <c r="F114" s="89">
        <v>37</v>
      </c>
      <c r="G114" s="89">
        <v>42</v>
      </c>
      <c r="H114" s="89">
        <f>SUM(C114:G114)</f>
        <v>195</v>
      </c>
      <c r="I114" s="112"/>
      <c r="J114" s="79"/>
      <c r="K114" s="79"/>
      <c r="L114" s="79"/>
    </row>
    <row r="115" ht="13.65" customHeight="1">
      <c r="A115" s="89">
        <v>14</v>
      </c>
      <c r="B115" t="s" s="82">
        <v>150</v>
      </c>
      <c r="C115" s="94">
        <v>16</v>
      </c>
      <c r="D115" s="83"/>
      <c r="E115" s="83"/>
      <c r="F115" s="83"/>
      <c r="G115" s="83"/>
      <c r="H115" s="89">
        <f>SUM(C115:G115)</f>
        <v>16</v>
      </c>
      <c r="I115" s="112"/>
      <c r="J115" s="79"/>
      <c r="K115" s="79"/>
      <c r="L115" s="79"/>
    </row>
    <row r="116" ht="13.65" customHeight="1">
      <c r="A116" s="128">
        <v>15</v>
      </c>
      <c r="B116" t="s" s="82">
        <v>151</v>
      </c>
      <c r="C116" s="94">
        <v>0</v>
      </c>
      <c r="D116" s="129"/>
      <c r="E116" s="75">
        <v>2</v>
      </c>
      <c r="F116" s="130"/>
      <c r="G116" s="130"/>
      <c r="H116" s="89">
        <f>SUM(C116:G116)</f>
        <v>2</v>
      </c>
      <c r="I116" s="112"/>
      <c r="J116" s="79"/>
      <c r="K116" s="79"/>
      <c r="L116" s="79"/>
    </row>
    <row r="117" ht="13.65" customHeight="1">
      <c r="A117" s="131">
        <v>16</v>
      </c>
      <c r="B117" t="s" s="82">
        <v>152</v>
      </c>
      <c r="C117" s="94">
        <v>0</v>
      </c>
      <c r="D117" s="129"/>
      <c r="E117" s="129"/>
      <c r="F117" s="130"/>
      <c r="G117" s="75">
        <v>4</v>
      </c>
      <c r="H117" s="89">
        <f>SUM(C117:G117)</f>
        <v>4</v>
      </c>
      <c r="I117" s="112"/>
      <c r="J117" s="79"/>
      <c r="K117" s="79"/>
      <c r="L117" s="79"/>
    </row>
    <row r="118" ht="13.65" customHeight="1">
      <c r="A118" s="131">
        <v>17</v>
      </c>
      <c r="B118" t="s" s="82">
        <v>153</v>
      </c>
      <c r="C118" s="94">
        <v>0</v>
      </c>
      <c r="D118" s="75">
        <v>1</v>
      </c>
      <c r="E118" s="129"/>
      <c r="F118" s="129"/>
      <c r="G118" s="129"/>
      <c r="H118" s="89">
        <f>SUM(C118:G118)</f>
        <v>1</v>
      </c>
      <c r="I118" s="112"/>
      <c r="J118" s="79"/>
      <c r="K118" s="79"/>
      <c r="L118" s="79"/>
    </row>
    <row r="119" ht="13.65" customHeight="1">
      <c r="A119" s="132"/>
      <c r="B119" t="s" s="82">
        <v>68</v>
      </c>
      <c r="C119" s="94">
        <f>SUM(C102:C118)</f>
        <v>106</v>
      </c>
      <c r="D119" s="97">
        <f>SUM(D102:D118)</f>
        <v>20</v>
      </c>
      <c r="E119" s="97">
        <f>SUM(E102:E118)</f>
        <v>47</v>
      </c>
      <c r="F119" s="97">
        <f>SUM(F102:F118)</f>
        <v>47</v>
      </c>
      <c r="G119" s="97">
        <f>SUM(G102:G118)</f>
        <v>57</v>
      </c>
      <c r="H119" s="94">
        <f>SUM(C119:G119)</f>
        <v>277</v>
      </c>
      <c r="I119" s="112"/>
      <c r="J119" s="79"/>
      <c r="K119" s="79"/>
      <c r="L119" s="79"/>
    </row>
    <row r="120" ht="13.65" customHeight="1">
      <c r="A120" s="79"/>
      <c r="B120" s="115"/>
      <c r="C120" s="116"/>
      <c r="D120" s="115"/>
      <c r="E120" s="115"/>
      <c r="F120" s="115"/>
      <c r="G120" s="115"/>
      <c r="H120" s="116"/>
      <c r="I120" s="79"/>
      <c r="J120" s="79"/>
      <c r="K120" s="79"/>
      <c r="L120" s="79"/>
    </row>
    <row r="121" ht="13.65" customHeight="1">
      <c r="A121" s="79"/>
      <c r="B121" s="79"/>
      <c r="C121" s="79"/>
      <c r="D121" s="79"/>
      <c r="E121" s="79"/>
      <c r="F121" s="79"/>
      <c r="G121" s="133"/>
      <c r="H121" s="134"/>
      <c r="I121" s="133"/>
      <c r="J121" s="79"/>
      <c r="K121" s="79"/>
      <c r="L121" s="79"/>
    </row>
    <row r="122" ht="13.65" customHeight="1">
      <c r="A122" s="9"/>
      <c r="B122" t="s" s="53">
        <v>7</v>
      </c>
      <c r="C122" s="9"/>
      <c r="D122" s="9"/>
      <c r="E122" s="9"/>
      <c r="F122" s="135"/>
      <c r="G122" s="105"/>
      <c r="H122" s="108"/>
      <c r="I122" s="108"/>
      <c r="J122" s="136"/>
      <c r="K122" s="79"/>
      <c r="L122" s="79"/>
    </row>
    <row r="123" ht="13.65" customHeight="1">
      <c r="A123" s="137"/>
      <c r="B123" s="137"/>
      <c r="C123" s="137"/>
      <c r="D123" s="137"/>
      <c r="E123" s="137"/>
      <c r="F123" s="138"/>
      <c r="G123" s="105"/>
      <c r="H123" s="108"/>
      <c r="I123" s="108"/>
      <c r="J123" s="136"/>
      <c r="K123" s="79"/>
      <c r="L123" s="79"/>
    </row>
    <row r="124" ht="13.65" customHeight="1">
      <c r="A124" t="s" s="139">
        <v>8</v>
      </c>
      <c r="B124" t="s" s="139">
        <v>9</v>
      </c>
      <c r="C124" t="s" s="139">
        <v>10</v>
      </c>
      <c r="D124" t="s" s="139">
        <v>11</v>
      </c>
      <c r="E124" t="s" s="139">
        <v>12</v>
      </c>
      <c r="F124" s="83"/>
      <c r="G124" s="104"/>
      <c r="H124" s="140"/>
      <c r="I124" s="108"/>
      <c r="J124" s="136"/>
      <c r="K124" s="79"/>
      <c r="L124" s="79"/>
    </row>
    <row r="125" ht="13.65" customHeight="1">
      <c r="A125" s="75">
        <v>1</v>
      </c>
      <c r="B125" t="s" s="139">
        <v>15</v>
      </c>
      <c r="C125" s="75">
        <v>8</v>
      </c>
      <c r="D125" s="75">
        <v>15</v>
      </c>
      <c r="E125" s="75">
        <v>326</v>
      </c>
      <c r="F125" s="75">
        <v>167</v>
      </c>
      <c r="G125" s="141">
        <f>E125-F125</f>
        <v>159</v>
      </c>
      <c r="H125" s="108"/>
      <c r="I125" s="108"/>
      <c r="J125" s="136"/>
      <c r="K125" s="79"/>
      <c r="L125" s="79"/>
    </row>
    <row r="126" ht="13.65" customHeight="1">
      <c r="A126" s="75">
        <v>2</v>
      </c>
      <c r="B126" t="s" s="139">
        <v>17</v>
      </c>
      <c r="C126" s="75">
        <v>8</v>
      </c>
      <c r="D126" s="75">
        <v>13</v>
      </c>
      <c r="E126" s="75">
        <v>277</v>
      </c>
      <c r="F126" s="75">
        <v>257</v>
      </c>
      <c r="G126" s="141">
        <f>E126-F126</f>
        <v>20</v>
      </c>
      <c r="H126" s="108"/>
      <c r="I126" s="108"/>
      <c r="J126" s="136"/>
      <c r="K126" s="79"/>
      <c r="L126" s="79"/>
    </row>
    <row r="127" ht="13.65" customHeight="1">
      <c r="A127" s="75">
        <v>3</v>
      </c>
      <c r="B127" t="s" s="139">
        <v>22</v>
      </c>
      <c r="C127" s="75">
        <v>8</v>
      </c>
      <c r="D127" s="75">
        <v>11</v>
      </c>
      <c r="E127" s="75">
        <v>213</v>
      </c>
      <c r="F127" s="75">
        <v>259</v>
      </c>
      <c r="G127" s="141">
        <f>E127-F127</f>
        <v>-46</v>
      </c>
      <c r="H127" s="108"/>
      <c r="I127" s="108"/>
      <c r="J127" s="136"/>
      <c r="K127" s="79"/>
      <c r="L127" s="79"/>
    </row>
    <row r="128" ht="13.65" customHeight="1">
      <c r="A128" s="75">
        <v>4</v>
      </c>
      <c r="B128" t="s" s="139">
        <v>25</v>
      </c>
      <c r="C128" s="75">
        <v>8</v>
      </c>
      <c r="D128" s="75">
        <v>10</v>
      </c>
      <c r="E128" s="75">
        <v>230</v>
      </c>
      <c r="F128" s="75">
        <v>176</v>
      </c>
      <c r="G128" s="141">
        <f>E128-F128</f>
        <v>54</v>
      </c>
      <c r="H128" s="108"/>
      <c r="I128" s="108"/>
      <c r="J128" s="136"/>
      <c r="K128" s="79"/>
      <c r="L128" s="79"/>
    </row>
    <row r="129" ht="13.65" customHeight="1">
      <c r="A129" s="75">
        <v>5</v>
      </c>
      <c r="B129" t="s" s="139">
        <v>26</v>
      </c>
      <c r="C129" s="75">
        <v>8</v>
      </c>
      <c r="D129" s="75">
        <v>10</v>
      </c>
      <c r="E129" s="75">
        <v>156</v>
      </c>
      <c r="F129" s="75">
        <v>343</v>
      </c>
      <c r="G129" s="141">
        <f>E129-F129</f>
        <v>-187</v>
      </c>
      <c r="H129" s="108"/>
      <c r="I129" s="108"/>
      <c r="J129" s="136"/>
      <c r="K129" s="79"/>
      <c r="L129" s="79"/>
    </row>
    <row r="130" ht="13.65" customHeight="1">
      <c r="A130" s="142"/>
      <c r="B130" s="142"/>
      <c r="C130" s="143"/>
      <c r="D130" s="143"/>
      <c r="E130" s="144">
        <f>SUM(E125:E129)</f>
        <v>1202</v>
      </c>
      <c r="F130" s="145">
        <f>SUM(F125:F129)</f>
        <v>1202</v>
      </c>
      <c r="G130" s="146"/>
      <c r="H130" s="147"/>
      <c r="I130" s="148"/>
      <c r="J130" s="136"/>
      <c r="K130" s="79"/>
      <c r="L130" s="79"/>
    </row>
    <row r="131" ht="13.65" customHeight="1">
      <c r="A131" s="79"/>
      <c r="B131" s="79"/>
      <c r="C131" s="79"/>
      <c r="D131" s="79"/>
      <c r="E131" s="79"/>
      <c r="F131" s="79"/>
      <c r="G131" s="111"/>
      <c r="H131" s="111"/>
      <c r="I131" s="111"/>
      <c r="J131" s="79"/>
      <c r="K131" s="79"/>
      <c r="L131" s="79"/>
    </row>
  </sheetData>
  <mergeCells count="22">
    <mergeCell ref="C4:C5"/>
    <mergeCell ref="A3:B4"/>
    <mergeCell ref="C26:C27"/>
    <mergeCell ref="K28:L28"/>
    <mergeCell ref="K6:L6"/>
    <mergeCell ref="A25:B26"/>
    <mergeCell ref="C50:C51"/>
    <mergeCell ref="K52:L52"/>
    <mergeCell ref="A49:B50"/>
    <mergeCell ref="C77:C78"/>
    <mergeCell ref="K79:L79"/>
    <mergeCell ref="A76:B77"/>
    <mergeCell ref="C100:C101"/>
    <mergeCell ref="K102:L102"/>
    <mergeCell ref="A99:B100"/>
    <mergeCell ref="G6:G21"/>
    <mergeCell ref="E124:F124"/>
    <mergeCell ref="C3:G3"/>
    <mergeCell ref="C25:G25"/>
    <mergeCell ref="C49:G49"/>
    <mergeCell ref="C76:G76"/>
    <mergeCell ref="C99:G99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112"/>
  <sheetViews>
    <sheetView workbookViewId="0" showGridLines="0" defaultGridColor="1"/>
  </sheetViews>
  <sheetFormatPr defaultColWidth="8.83333" defaultRowHeight="12.75" customHeight="1" outlineLevelRow="0" outlineLevelCol="0"/>
  <cols>
    <col min="1" max="1" width="6.5" style="149" customWidth="1"/>
    <col min="2" max="2" width="21.6719" style="149" customWidth="1"/>
    <col min="3" max="3" width="10.2578" style="149" customWidth="1"/>
    <col min="4" max="6" width="9.5" style="149" customWidth="1"/>
    <col min="7" max="7" width="6.5" style="149" customWidth="1"/>
    <col min="8" max="8" width="13.5" style="149" customWidth="1"/>
    <col min="9" max="9" width="6.85156" style="149" customWidth="1"/>
    <col min="10" max="10" width="10.5" style="149" customWidth="1"/>
    <col min="11" max="11" width="16.8438" style="149" customWidth="1"/>
    <col min="12" max="16384" width="8.85156" style="149" customWidth="1"/>
  </cols>
  <sheetData>
    <row r="1" ht="13.65" customHeight="1">
      <c r="A1" s="11"/>
      <c r="B1" s="21"/>
      <c r="C1" s="21"/>
      <c r="D1" s="21"/>
      <c r="E1" s="21"/>
      <c r="F1" s="21"/>
      <c r="G1" s="21"/>
      <c r="H1" s="11"/>
      <c r="I1" s="11"/>
      <c r="J1" s="11"/>
      <c r="K1" s="11"/>
    </row>
    <row r="2" ht="13.65" customHeight="1">
      <c r="A2" s="9"/>
      <c r="B2" s="143"/>
      <c r="C2" s="143"/>
      <c r="D2" s="143"/>
      <c r="E2" s="143"/>
      <c r="F2" s="143"/>
      <c r="G2" s="143"/>
      <c r="H2" s="9"/>
      <c r="I2" s="9"/>
      <c r="J2" s="9"/>
      <c r="K2" s="9"/>
    </row>
    <row r="3" ht="13.65" customHeight="1">
      <c r="A3" s="137"/>
      <c r="B3" s="137"/>
      <c r="C3" s="137"/>
      <c r="D3" s="137"/>
      <c r="E3" s="137"/>
      <c r="F3" s="137"/>
      <c r="G3" s="9"/>
      <c r="H3" s="9"/>
      <c r="I3" s="9"/>
      <c r="J3" s="9"/>
      <c r="K3" s="9"/>
    </row>
    <row r="4" ht="13.65" customHeight="1">
      <c r="A4" t="s" s="139">
        <v>154</v>
      </c>
      <c r="B4" s="130"/>
      <c r="C4" t="s" s="150">
        <v>65</v>
      </c>
      <c r="D4" s="151"/>
      <c r="E4" s="151"/>
      <c r="F4" s="152"/>
      <c r="G4" s="153"/>
      <c r="H4" s="9"/>
      <c r="I4" s="9"/>
      <c r="J4" s="9"/>
      <c r="K4" s="9"/>
    </row>
    <row r="5" ht="13.65" customHeight="1">
      <c r="A5" s="130"/>
      <c r="B5" s="130"/>
      <c r="C5" t="s" s="88">
        <v>66</v>
      </c>
      <c r="D5" s="75">
        <v>1</v>
      </c>
      <c r="E5" s="75">
        <v>2</v>
      </c>
      <c r="F5" s="75">
        <v>3</v>
      </c>
      <c r="G5" s="154"/>
      <c r="H5" s="137"/>
      <c r="I5" s="137"/>
      <c r="J5" s="137"/>
      <c r="K5" s="137"/>
    </row>
    <row r="6" ht="13.65" customHeight="1">
      <c r="A6" t="s" s="139">
        <v>13</v>
      </c>
      <c r="B6" t="s" s="139">
        <v>67</v>
      </c>
      <c r="C6" s="91"/>
      <c r="D6" s="92">
        <v>44997</v>
      </c>
      <c r="E6" s="92">
        <v>45039</v>
      </c>
      <c r="F6" s="92">
        <v>45046</v>
      </c>
      <c r="G6" t="s" s="139">
        <v>68</v>
      </c>
      <c r="H6" t="s" s="139">
        <v>69</v>
      </c>
      <c r="I6" t="s" s="139">
        <v>11</v>
      </c>
      <c r="J6" t="s" s="139">
        <v>70</v>
      </c>
      <c r="K6" t="s" s="139">
        <v>71</v>
      </c>
    </row>
    <row r="7" ht="13.65" customHeight="1">
      <c r="A7" s="75">
        <v>1</v>
      </c>
      <c r="B7" t="s" s="139">
        <v>155</v>
      </c>
      <c r="C7" s="94">
        <v>0</v>
      </c>
      <c r="D7" s="130"/>
      <c r="E7" s="130"/>
      <c r="F7" s="130"/>
      <c r="G7" s="75">
        <f>SUM(C7:F7)</f>
        <v>0</v>
      </c>
      <c r="H7" s="94">
        <v>143</v>
      </c>
      <c r="I7" s="94">
        <v>3</v>
      </c>
      <c r="J7" t="s" s="95">
        <v>66</v>
      </c>
      <c r="K7" s="96"/>
    </row>
    <row r="8" ht="13.65" customHeight="1">
      <c r="A8" s="75">
        <v>2</v>
      </c>
      <c r="B8" t="s" s="139">
        <v>89</v>
      </c>
      <c r="C8" s="94">
        <v>7</v>
      </c>
      <c r="D8" s="75">
        <v>4</v>
      </c>
      <c r="E8" s="75">
        <v>3</v>
      </c>
      <c r="F8" s="130"/>
      <c r="G8" s="75">
        <f>SUM(C8:F8)</f>
        <v>14</v>
      </c>
      <c r="H8" s="97">
        <v>39</v>
      </c>
      <c r="I8" s="97">
        <v>1</v>
      </c>
      <c r="J8" s="98">
        <v>44997</v>
      </c>
      <c r="K8" t="s" s="99">
        <v>22</v>
      </c>
    </row>
    <row r="9" ht="13.65" customHeight="1">
      <c r="A9" s="75">
        <v>3</v>
      </c>
      <c r="B9" t="s" s="139">
        <v>90</v>
      </c>
      <c r="C9" s="94">
        <v>7</v>
      </c>
      <c r="D9" s="75">
        <v>2</v>
      </c>
      <c r="E9" s="130"/>
      <c r="F9" s="130"/>
      <c r="G9" s="75">
        <f>SUM(C9:F9)</f>
        <v>9</v>
      </c>
      <c r="H9" s="97">
        <v>44</v>
      </c>
      <c r="I9" s="97">
        <v>1</v>
      </c>
      <c r="J9" s="98">
        <v>45039</v>
      </c>
      <c r="K9" t="s" s="99">
        <v>17</v>
      </c>
    </row>
    <row r="10" ht="13.65" customHeight="1">
      <c r="A10" s="75">
        <v>4</v>
      </c>
      <c r="B10" t="s" s="139">
        <v>156</v>
      </c>
      <c r="C10" s="94">
        <v>0</v>
      </c>
      <c r="D10" s="130"/>
      <c r="E10" s="130"/>
      <c r="F10" s="130"/>
      <c r="G10" s="75">
        <f>SUM(C10:F10)</f>
        <v>0</v>
      </c>
      <c r="H10" s="97">
        <v>20</v>
      </c>
      <c r="I10" s="97">
        <v>1</v>
      </c>
      <c r="J10" s="98">
        <v>45046</v>
      </c>
      <c r="K10" t="s" s="99">
        <v>30</v>
      </c>
    </row>
    <row r="11" ht="13.65" customHeight="1">
      <c r="A11" s="75">
        <v>5</v>
      </c>
      <c r="B11" t="s" s="139">
        <v>157</v>
      </c>
      <c r="C11" s="94">
        <v>0</v>
      </c>
      <c r="D11" s="130"/>
      <c r="E11" s="130"/>
      <c r="F11" s="130"/>
      <c r="G11" s="75">
        <f>SUM(C11:F11)</f>
        <v>0</v>
      </c>
      <c r="H11" s="155"/>
      <c r="I11" s="156"/>
      <c r="J11" s="157"/>
      <c r="K11" s="157"/>
    </row>
    <row r="12" ht="13.65" customHeight="1">
      <c r="A12" s="75">
        <v>6</v>
      </c>
      <c r="B12" t="s" s="139">
        <v>93</v>
      </c>
      <c r="C12" s="94">
        <v>2</v>
      </c>
      <c r="D12" s="130"/>
      <c r="E12" s="130"/>
      <c r="F12" s="130"/>
      <c r="G12" s="75">
        <f>SUM(C12:F12)</f>
        <v>2</v>
      </c>
      <c r="H12" s="94">
        <f>SUM(H7:H10)</f>
        <v>246</v>
      </c>
      <c r="I12" s="94">
        <f>SUM(I7:I10)</f>
        <v>6</v>
      </c>
      <c r="J12" s="158"/>
      <c r="K12" s="159"/>
    </row>
    <row r="13" ht="13.65" customHeight="1">
      <c r="A13" s="75">
        <v>7</v>
      </c>
      <c r="B13" t="s" s="139">
        <v>158</v>
      </c>
      <c r="C13" s="94">
        <v>17</v>
      </c>
      <c r="D13" s="130"/>
      <c r="E13" s="75">
        <v>3</v>
      </c>
      <c r="F13" s="75">
        <v>2</v>
      </c>
      <c r="G13" s="75">
        <f>SUM(C13:F13)</f>
        <v>22</v>
      </c>
      <c r="H13" s="160"/>
      <c r="I13" s="157"/>
      <c r="J13" s="159"/>
      <c r="K13" s="159"/>
    </row>
    <row r="14" ht="13.65" customHeight="1">
      <c r="A14" s="75">
        <v>8</v>
      </c>
      <c r="B14" t="s" s="139">
        <v>159</v>
      </c>
      <c r="C14" s="94">
        <v>0</v>
      </c>
      <c r="D14" s="130"/>
      <c r="E14" s="130"/>
      <c r="F14" s="130"/>
      <c r="G14" s="75">
        <f>SUM(C14:F14)</f>
        <v>0</v>
      </c>
      <c r="H14" s="161"/>
      <c r="I14" s="162"/>
      <c r="J14" s="122"/>
      <c r="K14" s="122"/>
    </row>
    <row r="15" ht="13.65" customHeight="1">
      <c r="A15" s="75">
        <v>9</v>
      </c>
      <c r="B15" t="s" s="139">
        <v>160</v>
      </c>
      <c r="C15" s="94">
        <v>0</v>
      </c>
      <c r="D15" s="130"/>
      <c r="E15" s="130"/>
      <c r="F15" s="130"/>
      <c r="G15" s="75">
        <f>SUM(C15:F15)</f>
        <v>0</v>
      </c>
      <c r="H15" s="161"/>
      <c r="I15" s="162"/>
      <c r="J15" s="122"/>
      <c r="K15" s="122"/>
    </row>
    <row r="16" ht="13.65" customHeight="1">
      <c r="A16" s="75">
        <v>10</v>
      </c>
      <c r="B16" t="s" s="139">
        <v>99</v>
      </c>
      <c r="C16" s="94">
        <v>0</v>
      </c>
      <c r="D16" s="75">
        <v>2</v>
      </c>
      <c r="E16" s="130"/>
      <c r="F16" s="130"/>
      <c r="G16" s="75">
        <f>SUM(C16:F16)</f>
        <v>2</v>
      </c>
      <c r="H16" s="163"/>
      <c r="I16" s="164"/>
      <c r="J16" s="164"/>
      <c r="K16" s="164"/>
    </row>
    <row r="17" ht="13.65" customHeight="1">
      <c r="A17" s="75">
        <v>11</v>
      </c>
      <c r="B17" t="s" s="139">
        <v>161</v>
      </c>
      <c r="C17" s="94">
        <v>0</v>
      </c>
      <c r="D17" s="130"/>
      <c r="E17" s="130"/>
      <c r="F17" s="130"/>
      <c r="G17" s="75">
        <f>SUM(C17:F17)</f>
        <v>0</v>
      </c>
      <c r="H17" s="153"/>
      <c r="I17" s="9"/>
      <c r="J17" s="9"/>
      <c r="K17" s="9"/>
    </row>
    <row r="18" ht="13.65" customHeight="1">
      <c r="A18" s="165">
        <v>12</v>
      </c>
      <c r="B18" t="s" s="139">
        <v>162</v>
      </c>
      <c r="C18" s="94">
        <v>9</v>
      </c>
      <c r="D18" s="75">
        <v>4</v>
      </c>
      <c r="E18" s="75">
        <v>6</v>
      </c>
      <c r="F18" s="75">
        <v>10</v>
      </c>
      <c r="G18" s="75">
        <f>SUM(C18:F18)</f>
        <v>29</v>
      </c>
      <c r="H18" s="153"/>
      <c r="I18" s="9"/>
      <c r="J18" s="9"/>
      <c r="K18" s="9"/>
    </row>
    <row r="19" ht="13.65" customHeight="1">
      <c r="A19" s="165">
        <v>13</v>
      </c>
      <c r="B19" t="s" s="139">
        <v>163</v>
      </c>
      <c r="C19" s="94">
        <v>4</v>
      </c>
      <c r="D19" s="130"/>
      <c r="E19" s="130"/>
      <c r="F19" s="130"/>
      <c r="G19" s="75">
        <f>SUM(C19:F19)</f>
        <v>4</v>
      </c>
      <c r="H19" s="153"/>
      <c r="I19" s="9"/>
      <c r="J19" s="9"/>
      <c r="K19" s="9"/>
    </row>
    <row r="20" ht="13.65" customHeight="1">
      <c r="A20" s="165">
        <v>14</v>
      </c>
      <c r="B20" t="s" s="139">
        <v>164</v>
      </c>
      <c r="C20" s="94">
        <v>0</v>
      </c>
      <c r="D20" s="130"/>
      <c r="E20" s="130"/>
      <c r="F20" s="130"/>
      <c r="G20" s="75">
        <f>SUM(C20:F20)</f>
        <v>0</v>
      </c>
      <c r="H20" s="153"/>
      <c r="I20" s="9"/>
      <c r="J20" s="9"/>
      <c r="K20" s="9"/>
    </row>
    <row r="21" ht="13.65" customHeight="1">
      <c r="A21" s="165">
        <v>15</v>
      </c>
      <c r="B21" t="s" s="139">
        <v>165</v>
      </c>
      <c r="C21" s="94">
        <v>0</v>
      </c>
      <c r="D21" s="130"/>
      <c r="E21" s="130"/>
      <c r="F21" s="130"/>
      <c r="G21" s="75">
        <f>SUM(C21:F21)</f>
        <v>0</v>
      </c>
      <c r="H21" s="153"/>
      <c r="I21" s="9"/>
      <c r="J21" s="9"/>
      <c r="K21" s="9"/>
    </row>
    <row r="22" ht="13.65" customHeight="1">
      <c r="A22" s="165">
        <v>16</v>
      </c>
      <c r="B22" t="s" s="139">
        <v>166</v>
      </c>
      <c r="C22" s="94">
        <v>0</v>
      </c>
      <c r="D22" s="130"/>
      <c r="E22" s="130"/>
      <c r="F22" s="130"/>
      <c r="G22" s="75">
        <f>SUM(C22:F22)</f>
        <v>0</v>
      </c>
      <c r="H22" s="153"/>
      <c r="I22" s="9"/>
      <c r="J22" s="9"/>
      <c r="K22" s="9"/>
    </row>
    <row r="23" ht="13.65" customHeight="1">
      <c r="A23" s="165">
        <v>17</v>
      </c>
      <c r="B23" t="s" s="139">
        <v>167</v>
      </c>
      <c r="C23" s="94">
        <v>0</v>
      </c>
      <c r="D23" s="130"/>
      <c r="E23" s="75">
        <v>1</v>
      </c>
      <c r="F23" s="130"/>
      <c r="G23" s="75">
        <f>SUM(C23:F23)</f>
        <v>1</v>
      </c>
      <c r="H23" s="153"/>
      <c r="I23" s="9"/>
      <c r="J23" s="9"/>
      <c r="K23" s="9"/>
    </row>
    <row r="24" ht="13.65" customHeight="1">
      <c r="A24" s="165">
        <v>18</v>
      </c>
      <c r="B24" t="s" s="139">
        <v>168</v>
      </c>
      <c r="C24" s="94">
        <v>0</v>
      </c>
      <c r="D24" s="130"/>
      <c r="E24" s="130"/>
      <c r="F24" s="130"/>
      <c r="G24" s="75">
        <f>SUM(C24:F24)</f>
        <v>0</v>
      </c>
      <c r="H24" s="153"/>
      <c r="I24" s="9"/>
      <c r="J24" s="9"/>
      <c r="K24" s="9"/>
    </row>
    <row r="25" ht="13.65" customHeight="1">
      <c r="A25" s="165">
        <v>19</v>
      </c>
      <c r="B25" t="s" s="139">
        <v>92</v>
      </c>
      <c r="C25" s="94">
        <v>1</v>
      </c>
      <c r="D25" s="130"/>
      <c r="E25" s="130"/>
      <c r="F25" s="75">
        <v>2</v>
      </c>
      <c r="G25" s="75">
        <f>SUM(C25:F25)</f>
        <v>3</v>
      </c>
      <c r="H25" s="153"/>
      <c r="I25" s="9"/>
      <c r="J25" s="9"/>
      <c r="K25" s="9"/>
    </row>
    <row r="26" ht="13.65" customHeight="1">
      <c r="A26" s="165">
        <v>20</v>
      </c>
      <c r="B26" t="s" s="139">
        <v>94</v>
      </c>
      <c r="C26" s="94">
        <v>0</v>
      </c>
      <c r="D26" s="130"/>
      <c r="E26" s="75">
        <v>2</v>
      </c>
      <c r="F26" s="130"/>
      <c r="G26" s="75">
        <f>SUM(C26:F26)</f>
        <v>2</v>
      </c>
      <c r="H26" s="153"/>
      <c r="I26" s="9"/>
      <c r="J26" s="9"/>
      <c r="K26" s="9"/>
    </row>
    <row r="27" ht="13.65" customHeight="1">
      <c r="A27" s="165">
        <v>21</v>
      </c>
      <c r="B27" t="s" s="139">
        <v>169</v>
      </c>
      <c r="C27" s="94">
        <v>2</v>
      </c>
      <c r="D27" s="75">
        <v>3</v>
      </c>
      <c r="E27" s="130"/>
      <c r="F27" s="130"/>
      <c r="G27" s="75">
        <f>SUM(C27:F27)</f>
        <v>5</v>
      </c>
      <c r="H27" s="153"/>
      <c r="I27" s="9"/>
      <c r="J27" s="9"/>
      <c r="K27" s="9"/>
    </row>
    <row r="28" ht="13.65" customHeight="1">
      <c r="A28" s="165">
        <v>22</v>
      </c>
      <c r="B28" t="s" s="139">
        <v>170</v>
      </c>
      <c r="C28" s="94">
        <v>0</v>
      </c>
      <c r="D28" s="130"/>
      <c r="E28" s="130"/>
      <c r="F28" s="130"/>
      <c r="G28" s="75">
        <f>SUM(C28:F28)</f>
        <v>0</v>
      </c>
      <c r="H28" s="153"/>
      <c r="I28" s="9"/>
      <c r="J28" s="9"/>
      <c r="K28" s="9"/>
    </row>
    <row r="29" ht="13.65" customHeight="1">
      <c r="A29" s="152"/>
      <c r="B29" t="s" s="139">
        <v>171</v>
      </c>
      <c r="C29" s="94">
        <v>0</v>
      </c>
      <c r="D29" s="130"/>
      <c r="E29" s="130"/>
      <c r="F29" s="75">
        <v>2</v>
      </c>
      <c r="G29" s="75">
        <f>SUM(C29:F29)</f>
        <v>2</v>
      </c>
      <c r="H29" s="153"/>
      <c r="I29" s="9"/>
      <c r="J29" s="9"/>
      <c r="K29" s="9"/>
    </row>
    <row r="30" ht="13.65" customHeight="1">
      <c r="A30" s="166"/>
      <c r="B30" t="s" s="139">
        <v>68</v>
      </c>
      <c r="C30" s="94">
        <f>SUM(C7:C29)</f>
        <v>49</v>
      </c>
      <c r="D30" s="97">
        <f>SUM(D7:D29)</f>
        <v>15</v>
      </c>
      <c r="E30" s="97">
        <f>SUM(E7:E29)</f>
        <v>15</v>
      </c>
      <c r="F30" s="97">
        <f>SUM(F7:F29)</f>
        <v>16</v>
      </c>
      <c r="G30" s="94">
        <f>SUM(C30:F30)</f>
        <v>95</v>
      </c>
      <c r="H30" s="153"/>
      <c r="I30" s="9"/>
      <c r="J30" s="9"/>
      <c r="K30" s="9"/>
    </row>
    <row r="31" ht="13.65" customHeight="1">
      <c r="A31" s="9"/>
      <c r="B31" s="143"/>
      <c r="C31" s="143"/>
      <c r="D31" s="143"/>
      <c r="E31" s="143"/>
      <c r="F31" s="143"/>
      <c r="G31" s="143"/>
      <c r="H31" s="9"/>
      <c r="I31" s="9"/>
      <c r="J31" s="9"/>
      <c r="K31" s="9"/>
    </row>
    <row r="32" ht="13.65" customHeight="1">
      <c r="A32" s="9"/>
      <c r="B32" s="9"/>
      <c r="C32" s="81"/>
      <c r="D32" s="9"/>
      <c r="E32" s="9"/>
      <c r="F32" s="9"/>
      <c r="G32" s="81"/>
      <c r="H32" s="9"/>
      <c r="I32" s="9"/>
      <c r="J32" s="9"/>
      <c r="K32" s="9"/>
    </row>
    <row r="33" ht="13.65" customHeight="1">
      <c r="A33" s="137"/>
      <c r="B33" s="137"/>
      <c r="C33" s="117"/>
      <c r="D33" s="137"/>
      <c r="E33" s="137"/>
      <c r="F33" s="137"/>
      <c r="G33" s="81"/>
      <c r="H33" s="9"/>
      <c r="I33" s="9"/>
      <c r="J33" s="9"/>
      <c r="K33" s="9"/>
    </row>
    <row r="34" ht="13.65" customHeight="1">
      <c r="A34" t="s" s="139">
        <v>172</v>
      </c>
      <c r="B34" s="130"/>
      <c r="C34" t="s" s="150">
        <v>65</v>
      </c>
      <c r="D34" s="151"/>
      <c r="E34" s="151"/>
      <c r="F34" s="152"/>
      <c r="G34" s="153"/>
      <c r="H34" s="9"/>
      <c r="I34" s="9"/>
      <c r="J34" s="9"/>
      <c r="K34" s="9"/>
    </row>
    <row r="35" ht="13.65" customHeight="1">
      <c r="A35" s="130"/>
      <c r="B35" s="130"/>
      <c r="C35" t="s" s="88">
        <v>66</v>
      </c>
      <c r="D35" s="75">
        <v>1</v>
      </c>
      <c r="E35" s="75">
        <v>2</v>
      </c>
      <c r="F35" s="75">
        <v>3</v>
      </c>
      <c r="G35" s="154"/>
      <c r="H35" s="137"/>
      <c r="I35" s="137"/>
      <c r="J35" s="137"/>
      <c r="K35" s="137"/>
    </row>
    <row r="36" ht="13.65" customHeight="1">
      <c r="A36" t="s" s="139">
        <v>13</v>
      </c>
      <c r="B36" t="s" s="139">
        <v>67</v>
      </c>
      <c r="C36" s="91"/>
      <c r="D36" s="92">
        <v>45004</v>
      </c>
      <c r="E36" s="92">
        <v>45032</v>
      </c>
      <c r="F36" s="92">
        <v>45046</v>
      </c>
      <c r="G36" t="s" s="139">
        <v>68</v>
      </c>
      <c r="H36" t="s" s="139">
        <v>69</v>
      </c>
      <c r="I36" t="s" s="139">
        <v>11</v>
      </c>
      <c r="J36" t="s" s="139">
        <v>70</v>
      </c>
      <c r="K36" t="s" s="139">
        <v>71</v>
      </c>
    </row>
    <row r="37" ht="13.65" customHeight="1">
      <c r="A37" s="75">
        <v>1</v>
      </c>
      <c r="B37" t="s" s="139">
        <v>173</v>
      </c>
      <c r="C37" s="94">
        <v>4</v>
      </c>
      <c r="D37" s="130"/>
      <c r="E37" s="130"/>
      <c r="F37" s="130"/>
      <c r="G37" s="75">
        <f>SUM(C37:F37)</f>
        <v>4</v>
      </c>
      <c r="H37" s="94">
        <v>94</v>
      </c>
      <c r="I37" s="94">
        <v>5</v>
      </c>
      <c r="J37" t="s" s="95">
        <v>66</v>
      </c>
      <c r="K37" s="96"/>
    </row>
    <row r="38" ht="13.65" customHeight="1">
      <c r="A38" s="75">
        <v>2</v>
      </c>
      <c r="B38" t="s" s="139">
        <v>174</v>
      </c>
      <c r="C38" s="94">
        <v>36</v>
      </c>
      <c r="D38" s="75">
        <v>6</v>
      </c>
      <c r="E38" s="75">
        <v>7</v>
      </c>
      <c r="F38" s="130"/>
      <c r="G38" s="75">
        <f>SUM(C38:F38)</f>
        <v>49</v>
      </c>
      <c r="H38" s="97">
        <v>57</v>
      </c>
      <c r="I38" s="97">
        <v>1</v>
      </c>
      <c r="J38" s="98">
        <v>45004</v>
      </c>
      <c r="K38" t="s" s="99">
        <v>17</v>
      </c>
    </row>
    <row r="39" ht="13.65" customHeight="1">
      <c r="A39" s="75">
        <v>3</v>
      </c>
      <c r="B39" t="s" s="139">
        <v>175</v>
      </c>
      <c r="C39" s="94">
        <v>0</v>
      </c>
      <c r="D39" s="130"/>
      <c r="E39" s="130"/>
      <c r="F39" s="130"/>
      <c r="G39" s="75">
        <f>SUM(C39:F39)</f>
        <v>0</v>
      </c>
      <c r="H39" s="97">
        <v>19</v>
      </c>
      <c r="I39" s="97">
        <v>2</v>
      </c>
      <c r="J39" s="98">
        <v>45032</v>
      </c>
      <c r="K39" t="s" s="99">
        <v>22</v>
      </c>
    </row>
    <row r="40" ht="13.65" customHeight="1">
      <c r="A40" s="75">
        <v>4</v>
      </c>
      <c r="B40" t="s" s="139">
        <v>176</v>
      </c>
      <c r="C40" s="94">
        <v>11</v>
      </c>
      <c r="D40" s="75">
        <v>1</v>
      </c>
      <c r="E40" s="75">
        <v>2</v>
      </c>
      <c r="F40" s="130"/>
      <c r="G40" s="75">
        <f>SUM(C40:F40)</f>
        <v>14</v>
      </c>
      <c r="H40" s="97">
        <v>16</v>
      </c>
      <c r="I40" s="97">
        <v>2</v>
      </c>
      <c r="J40" s="98">
        <v>45046</v>
      </c>
      <c r="K40" t="s" s="99">
        <v>20</v>
      </c>
    </row>
    <row r="41" ht="13.65" customHeight="1">
      <c r="A41" s="75">
        <v>5</v>
      </c>
      <c r="B41" t="s" s="139">
        <v>177</v>
      </c>
      <c r="C41" s="94">
        <v>10</v>
      </c>
      <c r="D41" s="75">
        <v>1</v>
      </c>
      <c r="E41" s="75">
        <v>2</v>
      </c>
      <c r="F41" s="75">
        <v>2</v>
      </c>
      <c r="G41" s="75">
        <f>SUM(C41:F41)</f>
        <v>15</v>
      </c>
      <c r="H41" s="155"/>
      <c r="I41" s="156"/>
      <c r="J41" s="157"/>
      <c r="K41" s="157"/>
    </row>
    <row r="42" ht="13.65" customHeight="1">
      <c r="A42" s="75">
        <v>6</v>
      </c>
      <c r="B42" t="s" s="139">
        <v>178</v>
      </c>
      <c r="C42" s="94">
        <v>7</v>
      </c>
      <c r="D42" s="75">
        <v>1</v>
      </c>
      <c r="E42" s="130"/>
      <c r="F42" s="75">
        <v>4</v>
      </c>
      <c r="G42" s="75">
        <f>SUM(C42:F42)</f>
        <v>12</v>
      </c>
      <c r="H42" s="94">
        <f>SUM(H37:H40)</f>
        <v>186</v>
      </c>
      <c r="I42" s="94">
        <f>SUM(I37:I40)</f>
        <v>10</v>
      </c>
      <c r="J42" s="158"/>
      <c r="K42" s="159"/>
    </row>
    <row r="43" ht="13.65" customHeight="1">
      <c r="A43" s="75">
        <v>7</v>
      </c>
      <c r="B43" t="s" s="139">
        <v>179</v>
      </c>
      <c r="C43" s="94">
        <v>0</v>
      </c>
      <c r="D43" s="130"/>
      <c r="E43" s="130"/>
      <c r="F43" s="130"/>
      <c r="G43" s="75">
        <f>SUM(C43:F43)</f>
        <v>0</v>
      </c>
      <c r="H43" s="160"/>
      <c r="I43" s="157"/>
      <c r="J43" s="159"/>
      <c r="K43" s="159"/>
    </row>
    <row r="44" ht="13.65" customHeight="1">
      <c r="A44" s="75">
        <v>8</v>
      </c>
      <c r="B44" t="s" s="139">
        <v>180</v>
      </c>
      <c r="C44" s="94">
        <v>50</v>
      </c>
      <c r="D44" s="75">
        <v>8</v>
      </c>
      <c r="E44" s="75">
        <v>4</v>
      </c>
      <c r="F44" s="75">
        <v>8</v>
      </c>
      <c r="G44" s="75">
        <f>SUM(C44:F44)</f>
        <v>70</v>
      </c>
      <c r="H44" s="161"/>
      <c r="I44" s="162"/>
      <c r="J44" s="122"/>
      <c r="K44" s="122"/>
    </row>
    <row r="45" ht="13.65" customHeight="1">
      <c r="A45" s="75">
        <v>9</v>
      </c>
      <c r="B45" t="s" s="139">
        <v>181</v>
      </c>
      <c r="C45" s="94">
        <v>6</v>
      </c>
      <c r="D45" s="75">
        <v>5</v>
      </c>
      <c r="E45" s="75">
        <v>4</v>
      </c>
      <c r="F45" s="75">
        <v>6</v>
      </c>
      <c r="G45" s="75">
        <f>SUM(C45:F45)</f>
        <v>21</v>
      </c>
      <c r="H45" s="161"/>
      <c r="I45" s="162"/>
      <c r="J45" s="122"/>
      <c r="K45" s="122"/>
    </row>
    <row r="46" ht="13.65" customHeight="1">
      <c r="A46" s="75">
        <v>10</v>
      </c>
      <c r="B46" t="s" s="139">
        <v>182</v>
      </c>
      <c r="C46" s="94">
        <v>0</v>
      </c>
      <c r="D46" s="130"/>
      <c r="E46" s="130"/>
      <c r="F46" s="130"/>
      <c r="G46" s="75">
        <f>SUM(C46:F46)</f>
        <v>0</v>
      </c>
      <c r="H46" s="163"/>
      <c r="I46" s="164"/>
      <c r="J46" s="164"/>
      <c r="K46" s="164"/>
    </row>
    <row r="47" ht="13.65" customHeight="1">
      <c r="A47" s="75">
        <v>11</v>
      </c>
      <c r="B47" t="s" s="139">
        <v>183</v>
      </c>
      <c r="C47" s="94">
        <v>0</v>
      </c>
      <c r="D47" s="130"/>
      <c r="E47" s="130"/>
      <c r="F47" s="130"/>
      <c r="G47" s="75">
        <f>SUM(C47:F47)</f>
        <v>0</v>
      </c>
      <c r="H47" s="153"/>
      <c r="I47" s="9"/>
      <c r="J47" s="9"/>
      <c r="K47" s="9"/>
    </row>
    <row r="48" ht="13.65" customHeight="1">
      <c r="A48" s="75">
        <v>12</v>
      </c>
      <c r="B48" t="s" s="139">
        <v>184</v>
      </c>
      <c r="C48" s="94">
        <v>0</v>
      </c>
      <c r="D48" s="130"/>
      <c r="E48" s="130"/>
      <c r="F48" s="130"/>
      <c r="G48" s="75">
        <f>SUM(C48:F48)</f>
        <v>0</v>
      </c>
      <c r="H48" s="153"/>
      <c r="I48" s="9"/>
      <c r="J48" s="9"/>
      <c r="K48" s="9"/>
    </row>
    <row r="49" ht="13.65" customHeight="1">
      <c r="A49" s="75">
        <v>13</v>
      </c>
      <c r="B49" t="s" s="139">
        <v>185</v>
      </c>
      <c r="C49" s="94">
        <v>0</v>
      </c>
      <c r="D49" s="130"/>
      <c r="E49" s="75">
        <v>9</v>
      </c>
      <c r="F49" s="130"/>
      <c r="G49" s="75">
        <f>SUM(C49:F49)</f>
        <v>9</v>
      </c>
      <c r="H49" s="153"/>
      <c r="I49" s="9"/>
      <c r="J49" s="9"/>
      <c r="K49" s="9"/>
    </row>
    <row r="50" ht="13.65" customHeight="1">
      <c r="A50" s="75">
        <v>14</v>
      </c>
      <c r="B50" t="s" s="139">
        <v>186</v>
      </c>
      <c r="C50" s="94">
        <v>0</v>
      </c>
      <c r="D50" s="130"/>
      <c r="E50" s="75">
        <v>12</v>
      </c>
      <c r="F50" s="130"/>
      <c r="G50" s="75">
        <f>SUM(C50:F50)</f>
        <v>12</v>
      </c>
      <c r="H50" s="153"/>
      <c r="I50" s="9"/>
      <c r="J50" s="9"/>
      <c r="K50" s="9"/>
    </row>
    <row r="51" ht="13.65" customHeight="1">
      <c r="A51" s="166"/>
      <c r="B51" t="s" s="139">
        <v>68</v>
      </c>
      <c r="C51" s="94">
        <f>SUM(C37:C50)</f>
        <v>124</v>
      </c>
      <c r="D51" s="97">
        <f>SUM(D37:D50)</f>
        <v>22</v>
      </c>
      <c r="E51" s="97">
        <f>SUM(E37:E50)</f>
        <v>40</v>
      </c>
      <c r="F51" s="97">
        <f>SUM(F37:F50)</f>
        <v>20</v>
      </c>
      <c r="G51" s="94">
        <f>SUM(C51:F51)</f>
        <v>206</v>
      </c>
      <c r="H51" s="153"/>
      <c r="I51" s="9"/>
      <c r="J51" s="9"/>
      <c r="K51" s="9"/>
    </row>
    <row r="52" ht="13.65" customHeight="1">
      <c r="A52" s="9"/>
      <c r="B52" s="143"/>
      <c r="C52" s="116"/>
      <c r="D52" s="143"/>
      <c r="E52" s="143"/>
      <c r="F52" s="143"/>
      <c r="G52" s="116"/>
      <c r="H52" s="9"/>
      <c r="I52" s="9"/>
      <c r="J52" s="9"/>
      <c r="K52" s="9"/>
    </row>
    <row r="53" ht="13.65" customHeight="1">
      <c r="A53" s="137"/>
      <c r="B53" s="137"/>
      <c r="C53" s="117"/>
      <c r="D53" s="137"/>
      <c r="E53" s="137"/>
      <c r="F53" s="137"/>
      <c r="G53" s="81"/>
      <c r="H53" s="9"/>
      <c r="I53" s="9"/>
      <c r="J53" s="9"/>
      <c r="K53" s="9"/>
    </row>
    <row r="54" ht="13.65" customHeight="1">
      <c r="A54" t="s" s="139">
        <v>187</v>
      </c>
      <c r="B54" s="130"/>
      <c r="C54" t="s" s="150">
        <v>65</v>
      </c>
      <c r="D54" s="151"/>
      <c r="E54" s="151"/>
      <c r="F54" s="152"/>
      <c r="G54" s="153"/>
      <c r="H54" s="9"/>
      <c r="I54" s="9"/>
      <c r="J54" s="9"/>
      <c r="K54" s="9"/>
    </row>
    <row r="55" ht="13.65" customHeight="1">
      <c r="A55" s="130"/>
      <c r="B55" s="130"/>
      <c r="C55" t="s" s="88">
        <v>66</v>
      </c>
      <c r="D55" s="75">
        <v>1</v>
      </c>
      <c r="E55" s="75">
        <v>2</v>
      </c>
      <c r="F55" s="75">
        <v>3</v>
      </c>
      <c r="G55" s="154"/>
      <c r="H55" s="137"/>
      <c r="I55" s="137"/>
      <c r="J55" s="137"/>
      <c r="K55" s="137"/>
    </row>
    <row r="56" ht="13.65" customHeight="1">
      <c r="A56" t="s" s="139">
        <v>13</v>
      </c>
      <c r="B56" t="s" s="139">
        <v>67</v>
      </c>
      <c r="C56" s="91"/>
      <c r="D56" s="92">
        <v>44997</v>
      </c>
      <c r="E56" s="93">
        <v>45018</v>
      </c>
      <c r="F56" s="92">
        <v>45032</v>
      </c>
      <c r="G56" t="s" s="139">
        <v>68</v>
      </c>
      <c r="H56" t="s" s="139">
        <v>69</v>
      </c>
      <c r="I56" t="s" s="139">
        <v>11</v>
      </c>
      <c r="J56" t="s" s="139">
        <v>70</v>
      </c>
      <c r="K56" t="s" s="139">
        <v>71</v>
      </c>
    </row>
    <row r="57" ht="13.65" customHeight="1">
      <c r="A57" s="75">
        <v>1</v>
      </c>
      <c r="B57" t="s" s="139">
        <v>188</v>
      </c>
      <c r="C57" s="94">
        <v>0</v>
      </c>
      <c r="D57" s="75">
        <v>2</v>
      </c>
      <c r="E57" s="130"/>
      <c r="F57" s="130"/>
      <c r="G57" s="75">
        <f>SUM(C57:F57)</f>
        <v>2</v>
      </c>
      <c r="H57" s="94">
        <v>85</v>
      </c>
      <c r="I57" s="94">
        <v>5</v>
      </c>
      <c r="J57" t="s" s="95">
        <v>66</v>
      </c>
      <c r="K57" s="96"/>
    </row>
    <row r="58" ht="13.65" customHeight="1">
      <c r="A58" s="75">
        <v>2</v>
      </c>
      <c r="B58" t="s" s="139">
        <v>189</v>
      </c>
      <c r="C58" s="94">
        <v>0</v>
      </c>
      <c r="D58" s="130"/>
      <c r="E58" s="130"/>
      <c r="F58" s="130"/>
      <c r="G58" s="75">
        <f>SUM(C58:F58)</f>
        <v>0</v>
      </c>
      <c r="H58" s="97">
        <v>15</v>
      </c>
      <c r="I58" s="97">
        <v>2</v>
      </c>
      <c r="J58" s="98">
        <v>44997</v>
      </c>
      <c r="K58" t="s" s="99">
        <v>20</v>
      </c>
    </row>
    <row r="59" ht="13.65" customHeight="1">
      <c r="A59" s="75">
        <v>3</v>
      </c>
      <c r="B59" t="s" s="139">
        <v>190</v>
      </c>
      <c r="C59" s="94">
        <v>0</v>
      </c>
      <c r="D59" s="130"/>
      <c r="E59" s="130"/>
      <c r="F59" s="130"/>
      <c r="G59" s="75">
        <f>SUM(C59:F59)</f>
        <v>0</v>
      </c>
      <c r="H59" s="97">
        <v>51</v>
      </c>
      <c r="I59" s="97">
        <v>1</v>
      </c>
      <c r="J59" s="100">
        <v>45018</v>
      </c>
      <c r="K59" t="s" s="99">
        <v>17</v>
      </c>
    </row>
    <row r="60" ht="13.65" customHeight="1">
      <c r="A60" s="75">
        <v>4</v>
      </c>
      <c r="B60" t="s" s="139">
        <v>191</v>
      </c>
      <c r="C60" s="94">
        <v>0</v>
      </c>
      <c r="D60" s="130"/>
      <c r="E60" s="130"/>
      <c r="F60" s="130"/>
      <c r="G60" s="75">
        <f>SUM(C60:F60)</f>
        <v>0</v>
      </c>
      <c r="H60" s="97">
        <v>40</v>
      </c>
      <c r="I60" s="97">
        <v>1</v>
      </c>
      <c r="J60" s="98">
        <v>45032</v>
      </c>
      <c r="K60" t="s" s="99">
        <v>30</v>
      </c>
    </row>
    <row r="61" ht="13.65" customHeight="1">
      <c r="A61" s="75">
        <v>5</v>
      </c>
      <c r="B61" t="s" s="139">
        <v>192</v>
      </c>
      <c r="C61" s="94">
        <v>20</v>
      </c>
      <c r="D61" s="75">
        <v>14</v>
      </c>
      <c r="E61" s="75">
        <v>12</v>
      </c>
      <c r="F61" s="75">
        <v>2</v>
      </c>
      <c r="G61" s="75">
        <f>SUM(C61:F61)</f>
        <v>48</v>
      </c>
      <c r="H61" s="155"/>
      <c r="I61" s="156"/>
      <c r="J61" s="157"/>
      <c r="K61" s="157"/>
    </row>
    <row r="62" ht="13.65" customHeight="1">
      <c r="A62" s="75">
        <v>6</v>
      </c>
      <c r="B62" t="s" s="139">
        <v>193</v>
      </c>
      <c r="C62" s="94">
        <v>22</v>
      </c>
      <c r="D62" s="75">
        <v>17</v>
      </c>
      <c r="E62" s="75">
        <v>11</v>
      </c>
      <c r="F62" s="75">
        <v>17</v>
      </c>
      <c r="G62" s="75">
        <f>SUM(C62:F62)</f>
        <v>67</v>
      </c>
      <c r="H62" s="94">
        <f>SUM(H57:H60)</f>
        <v>191</v>
      </c>
      <c r="I62" s="94">
        <f>SUM(I57:I60)</f>
        <v>9</v>
      </c>
      <c r="J62" s="158"/>
      <c r="K62" s="159"/>
    </row>
    <row r="63" ht="13.65" customHeight="1">
      <c r="A63" s="75">
        <v>7</v>
      </c>
      <c r="B63" t="s" s="139">
        <v>28</v>
      </c>
      <c r="C63" s="94">
        <v>131</v>
      </c>
      <c r="D63" s="130"/>
      <c r="E63" s="130"/>
      <c r="F63" s="130"/>
      <c r="G63" s="75">
        <f>SUM(C63:F63)</f>
        <v>131</v>
      </c>
      <c r="H63" s="160"/>
      <c r="I63" s="157"/>
      <c r="J63" s="159"/>
      <c r="K63" s="159"/>
    </row>
    <row r="64" ht="13.65" customHeight="1">
      <c r="A64" s="75">
        <v>8</v>
      </c>
      <c r="B64" t="s" s="139">
        <v>194</v>
      </c>
      <c r="C64" s="94">
        <v>14</v>
      </c>
      <c r="D64" s="130"/>
      <c r="E64" s="130"/>
      <c r="F64" s="130"/>
      <c r="G64" s="75">
        <f>SUM(C64:F64)</f>
        <v>14</v>
      </c>
      <c r="H64" s="161"/>
      <c r="I64" s="162"/>
      <c r="J64" s="122"/>
      <c r="K64" s="122"/>
    </row>
    <row r="65" ht="13.65" customHeight="1">
      <c r="A65" s="75">
        <v>9</v>
      </c>
      <c r="B65" t="s" s="139">
        <v>195</v>
      </c>
      <c r="C65" s="94">
        <v>0</v>
      </c>
      <c r="D65" s="130"/>
      <c r="E65" s="130"/>
      <c r="F65" s="130"/>
      <c r="G65" s="75">
        <f>SUM(C65:F65)</f>
        <v>0</v>
      </c>
      <c r="H65" s="161"/>
      <c r="I65" s="162"/>
      <c r="J65" s="122"/>
      <c r="K65" s="122"/>
    </row>
    <row r="66" ht="13.65" customHeight="1">
      <c r="A66" s="75">
        <v>10</v>
      </c>
      <c r="B66" t="s" s="139">
        <v>196</v>
      </c>
      <c r="C66" s="94">
        <v>0</v>
      </c>
      <c r="D66" s="130"/>
      <c r="E66" s="130"/>
      <c r="F66" s="130"/>
      <c r="G66" s="75">
        <f>SUM(C66:F66)</f>
        <v>0</v>
      </c>
      <c r="H66" s="163"/>
      <c r="I66" s="164"/>
      <c r="J66" s="164"/>
      <c r="K66" s="164"/>
    </row>
    <row r="67" ht="13.65" customHeight="1">
      <c r="A67" s="75">
        <v>11</v>
      </c>
      <c r="B67" t="s" s="139">
        <v>197</v>
      </c>
      <c r="C67" s="94">
        <v>2</v>
      </c>
      <c r="D67" s="75">
        <v>6</v>
      </c>
      <c r="E67" s="130"/>
      <c r="F67" s="130"/>
      <c r="G67" s="75">
        <f>SUM(C67:F67)</f>
        <v>8</v>
      </c>
      <c r="H67" s="153"/>
      <c r="I67" s="9"/>
      <c r="J67" s="9"/>
      <c r="K67" s="9"/>
    </row>
    <row r="68" ht="13.65" customHeight="1">
      <c r="A68" s="75">
        <v>12</v>
      </c>
      <c r="B68" t="s" s="139">
        <v>198</v>
      </c>
      <c r="C68" s="94">
        <v>0</v>
      </c>
      <c r="D68" s="130"/>
      <c r="E68" s="130"/>
      <c r="F68" s="130"/>
      <c r="G68" s="75">
        <f>SUM(C68:F68)</f>
        <v>0</v>
      </c>
      <c r="H68" s="153"/>
      <c r="I68" s="9"/>
      <c r="J68" s="9"/>
      <c r="K68" s="9"/>
    </row>
    <row r="69" ht="13.65" customHeight="1">
      <c r="A69" s="75">
        <v>13</v>
      </c>
      <c r="B69" t="s" s="139">
        <v>199</v>
      </c>
      <c r="C69" s="94">
        <v>0</v>
      </c>
      <c r="D69" s="130"/>
      <c r="E69" s="130"/>
      <c r="F69" s="130"/>
      <c r="G69" s="75">
        <f>SUM(C69:F69)</f>
        <v>0</v>
      </c>
      <c r="H69" s="153"/>
      <c r="I69" s="9"/>
      <c r="J69" s="9"/>
      <c r="K69" s="9"/>
    </row>
    <row r="70" ht="13.65" customHeight="1">
      <c r="A70" s="75">
        <v>14</v>
      </c>
      <c r="B70" t="s" s="139">
        <v>200</v>
      </c>
      <c r="C70" s="94">
        <v>4</v>
      </c>
      <c r="D70" s="130"/>
      <c r="E70" s="130"/>
      <c r="F70" s="130"/>
      <c r="G70" s="75">
        <f>SUM(C70:F70)</f>
        <v>4</v>
      </c>
      <c r="H70" s="153"/>
      <c r="I70" s="9"/>
      <c r="J70" s="9"/>
      <c r="K70" s="9"/>
    </row>
    <row r="71" ht="13.65" customHeight="1">
      <c r="A71" s="165">
        <v>15</v>
      </c>
      <c r="B71" t="s" s="139">
        <v>201</v>
      </c>
      <c r="C71" s="94">
        <v>0</v>
      </c>
      <c r="D71" s="130"/>
      <c r="E71" s="130"/>
      <c r="F71" s="130"/>
      <c r="G71" s="75">
        <f>SUM(C71:F71)</f>
        <v>0</v>
      </c>
      <c r="H71" s="153"/>
      <c r="I71" s="9"/>
      <c r="J71" s="9"/>
      <c r="K71" s="9"/>
    </row>
    <row r="72" ht="13.65" customHeight="1">
      <c r="A72" s="165">
        <v>16</v>
      </c>
      <c r="B72" t="s" s="139">
        <v>202</v>
      </c>
      <c r="C72" s="94">
        <v>0</v>
      </c>
      <c r="D72" s="130"/>
      <c r="E72" s="130"/>
      <c r="F72" s="130"/>
      <c r="G72" s="75">
        <f>SUM(C72:F72)</f>
        <v>0</v>
      </c>
      <c r="H72" s="153"/>
      <c r="I72" s="9"/>
      <c r="J72" s="9"/>
      <c r="K72" s="9"/>
    </row>
    <row r="73" ht="13.65" customHeight="1">
      <c r="A73" s="165">
        <v>17</v>
      </c>
      <c r="B73" t="s" s="139">
        <v>203</v>
      </c>
      <c r="C73" s="94">
        <v>0</v>
      </c>
      <c r="D73" s="130"/>
      <c r="E73" s="130"/>
      <c r="F73" s="130"/>
      <c r="G73" s="75">
        <f>SUM(C73:F73)</f>
        <v>0</v>
      </c>
      <c r="H73" s="153"/>
      <c r="I73" s="9"/>
      <c r="J73" s="9"/>
      <c r="K73" s="9"/>
    </row>
    <row r="74" ht="13.65" customHeight="1">
      <c r="A74" s="165">
        <v>18</v>
      </c>
      <c r="B74" t="s" s="139">
        <v>204</v>
      </c>
      <c r="C74" s="94">
        <v>0</v>
      </c>
      <c r="D74" s="130"/>
      <c r="E74" s="75">
        <v>4</v>
      </c>
      <c r="F74" s="130"/>
      <c r="G74" s="75">
        <f>SUM(C74:F74)</f>
        <v>4</v>
      </c>
      <c r="H74" s="153"/>
      <c r="I74" s="9"/>
      <c r="J74" s="9"/>
      <c r="K74" s="9"/>
    </row>
    <row r="75" ht="13.65" customHeight="1">
      <c r="A75" s="166"/>
      <c r="B75" t="s" s="139">
        <v>68</v>
      </c>
      <c r="C75" s="94">
        <f>SUM(C57:C74)</f>
        <v>193</v>
      </c>
      <c r="D75" s="97">
        <f>SUM(D57:D74)</f>
        <v>39</v>
      </c>
      <c r="E75" s="97">
        <f>SUM(E57:E74)</f>
        <v>27</v>
      </c>
      <c r="F75" s="97">
        <f>SUM(F57:F74)</f>
        <v>19</v>
      </c>
      <c r="G75" s="94">
        <f>SUM(C75:F75)</f>
        <v>278</v>
      </c>
      <c r="H75" s="153"/>
      <c r="I75" s="9"/>
      <c r="J75" s="9"/>
      <c r="K75" s="9"/>
    </row>
    <row r="76" ht="13.65" customHeight="1">
      <c r="A76" s="9"/>
      <c r="B76" s="151"/>
      <c r="C76" s="167"/>
      <c r="D76" s="151"/>
      <c r="E76" s="151"/>
      <c r="F76" s="151"/>
      <c r="G76" s="167"/>
      <c r="H76" s="9"/>
      <c r="I76" s="9"/>
      <c r="J76" s="9"/>
      <c r="K76" s="9"/>
    </row>
    <row r="77" ht="13.65" customHeight="1">
      <c r="A77" s="137"/>
      <c r="B77" s="151"/>
      <c r="C77" s="167"/>
      <c r="D77" s="151"/>
      <c r="E77" s="151"/>
      <c r="F77" s="151"/>
      <c r="G77" s="116"/>
      <c r="H77" s="9"/>
      <c r="I77" s="9"/>
      <c r="J77" s="9"/>
      <c r="K77" s="9"/>
    </row>
    <row r="78" ht="13.65" customHeight="1">
      <c r="A78" t="s" s="139">
        <v>17</v>
      </c>
      <c r="B78" s="130"/>
      <c r="C78" t="s" s="150">
        <v>65</v>
      </c>
      <c r="D78" s="151"/>
      <c r="E78" s="151"/>
      <c r="F78" s="152"/>
      <c r="G78" s="153"/>
      <c r="H78" s="9"/>
      <c r="I78" s="9"/>
      <c r="J78" s="9"/>
      <c r="K78" s="9"/>
    </row>
    <row r="79" ht="13.65" customHeight="1">
      <c r="A79" s="130"/>
      <c r="B79" s="130"/>
      <c r="C79" t="s" s="88">
        <v>66</v>
      </c>
      <c r="D79" s="75">
        <v>1</v>
      </c>
      <c r="E79" s="75">
        <v>2</v>
      </c>
      <c r="F79" s="75">
        <v>3</v>
      </c>
      <c r="G79" s="154"/>
      <c r="H79" s="137"/>
      <c r="I79" s="137"/>
      <c r="J79" s="137"/>
      <c r="K79" s="137"/>
    </row>
    <row r="80" ht="13.65" customHeight="1">
      <c r="A80" t="s" s="139">
        <v>13</v>
      </c>
      <c r="B80" t="s" s="139">
        <v>67</v>
      </c>
      <c r="C80" s="91"/>
      <c r="D80" s="92">
        <v>45004</v>
      </c>
      <c r="E80" s="93">
        <v>45018</v>
      </c>
      <c r="F80" s="92">
        <v>45039</v>
      </c>
      <c r="G80" t="s" s="139">
        <v>68</v>
      </c>
      <c r="H80" t="s" s="139">
        <v>69</v>
      </c>
      <c r="I80" t="s" s="139">
        <v>11</v>
      </c>
      <c r="J80" t="s" s="139">
        <v>70</v>
      </c>
      <c r="K80" t="s" s="139">
        <v>71</v>
      </c>
    </row>
    <row r="81" ht="13.65" customHeight="1">
      <c r="A81" s="75">
        <v>1</v>
      </c>
      <c r="B81" t="s" s="139">
        <v>205</v>
      </c>
      <c r="C81" s="94">
        <v>0</v>
      </c>
      <c r="D81" s="130"/>
      <c r="E81" s="130"/>
      <c r="F81" s="130"/>
      <c r="G81" s="75">
        <f>SUM(C81:F81)</f>
        <v>0</v>
      </c>
      <c r="H81" s="94">
        <v>121</v>
      </c>
      <c r="I81" s="94">
        <v>5</v>
      </c>
      <c r="J81" t="s" s="95">
        <v>66</v>
      </c>
      <c r="K81" s="96"/>
    </row>
    <row r="82" ht="13.65" customHeight="1">
      <c r="A82" s="75">
        <v>2</v>
      </c>
      <c r="B82" t="s" s="139">
        <v>206</v>
      </c>
      <c r="C82" s="94">
        <v>6</v>
      </c>
      <c r="D82" s="75">
        <v>4</v>
      </c>
      <c r="E82" s="75">
        <v>4</v>
      </c>
      <c r="F82" s="130"/>
      <c r="G82" s="75">
        <f>SUM(C82:F82)</f>
        <v>14</v>
      </c>
      <c r="H82" s="97">
        <v>22</v>
      </c>
      <c r="I82" s="97">
        <v>2</v>
      </c>
      <c r="J82" s="98">
        <v>45004</v>
      </c>
      <c r="K82" t="s" s="99">
        <v>30</v>
      </c>
    </row>
    <row r="83" ht="13.65" customHeight="1">
      <c r="A83" s="75">
        <v>3</v>
      </c>
      <c r="B83" t="s" s="139">
        <v>31</v>
      </c>
      <c r="C83" s="94">
        <v>22</v>
      </c>
      <c r="D83" s="75">
        <v>20</v>
      </c>
      <c r="E83" s="75">
        <v>16</v>
      </c>
      <c r="F83" s="75">
        <v>26</v>
      </c>
      <c r="G83" s="75">
        <f>SUM(C83:F83)</f>
        <v>84</v>
      </c>
      <c r="H83" s="97">
        <v>27</v>
      </c>
      <c r="I83" s="97">
        <v>2</v>
      </c>
      <c r="J83" s="100">
        <v>45018</v>
      </c>
      <c r="K83" t="s" s="99">
        <v>22</v>
      </c>
    </row>
    <row r="84" ht="13.65" customHeight="1">
      <c r="A84" s="75">
        <v>4</v>
      </c>
      <c r="B84" t="s" s="139">
        <v>207</v>
      </c>
      <c r="C84" s="94">
        <v>0</v>
      </c>
      <c r="D84" s="130"/>
      <c r="E84" s="130"/>
      <c r="F84" s="130"/>
      <c r="G84" s="75">
        <f>SUM(C84:F84)</f>
        <v>0</v>
      </c>
      <c r="H84" s="97">
        <v>15</v>
      </c>
      <c r="I84" s="97">
        <v>2</v>
      </c>
      <c r="J84" s="98">
        <v>45039</v>
      </c>
      <c r="K84" t="s" s="99">
        <v>20</v>
      </c>
    </row>
    <row r="85" ht="13.65" customHeight="1">
      <c r="A85" s="75">
        <v>5</v>
      </c>
      <c r="B85" t="s" s="139">
        <v>208</v>
      </c>
      <c r="C85" s="94">
        <v>0</v>
      </c>
      <c r="D85" s="130"/>
      <c r="E85" s="130"/>
      <c r="F85" s="130"/>
      <c r="G85" s="75">
        <f>SUM(C85:F85)</f>
        <v>0</v>
      </c>
      <c r="H85" s="155"/>
      <c r="I85" s="156"/>
      <c r="J85" s="157"/>
      <c r="K85" s="157"/>
    </row>
    <row r="86" ht="13.65" customHeight="1">
      <c r="A86" s="75">
        <v>6</v>
      </c>
      <c r="B86" t="s" s="139">
        <v>209</v>
      </c>
      <c r="C86" s="94">
        <v>0</v>
      </c>
      <c r="D86" s="130"/>
      <c r="E86" s="130"/>
      <c r="F86" s="130"/>
      <c r="G86" s="75">
        <f>SUM(C86:F86)</f>
        <v>0</v>
      </c>
      <c r="H86" s="94">
        <f>SUM(H81:H84)</f>
        <v>185</v>
      </c>
      <c r="I86" s="94">
        <f>SUM(I81:I84)</f>
        <v>11</v>
      </c>
      <c r="J86" s="158"/>
      <c r="K86" s="159"/>
    </row>
    <row r="87" ht="13.65" customHeight="1">
      <c r="A87" s="75">
        <v>7</v>
      </c>
      <c r="B87" t="s" s="139">
        <v>210</v>
      </c>
      <c r="C87" s="94">
        <v>0</v>
      </c>
      <c r="D87" s="75">
        <v>4</v>
      </c>
      <c r="E87" s="75">
        <v>4</v>
      </c>
      <c r="F87" s="75">
        <v>2</v>
      </c>
      <c r="G87" s="75">
        <f>SUM(C87:F87)</f>
        <v>10</v>
      </c>
      <c r="H87" s="160"/>
      <c r="I87" s="157"/>
      <c r="J87" s="159"/>
      <c r="K87" s="159"/>
    </row>
    <row r="88" ht="13.65" customHeight="1">
      <c r="A88" s="75">
        <v>8</v>
      </c>
      <c r="B88" t="s" s="139">
        <v>211</v>
      </c>
      <c r="C88" s="94">
        <v>0</v>
      </c>
      <c r="D88" s="130"/>
      <c r="E88" s="130"/>
      <c r="F88" s="130"/>
      <c r="G88" s="75">
        <f>SUM(C88:F88)</f>
        <v>0</v>
      </c>
      <c r="H88" s="161"/>
      <c r="I88" s="162"/>
      <c r="J88" s="122"/>
      <c r="K88" s="122"/>
    </row>
    <row r="89" ht="13.65" customHeight="1">
      <c r="A89" s="75">
        <v>9</v>
      </c>
      <c r="B89" t="s" s="139">
        <v>212</v>
      </c>
      <c r="C89" s="94">
        <v>21</v>
      </c>
      <c r="D89" s="75">
        <v>7</v>
      </c>
      <c r="E89" s="75">
        <v>2</v>
      </c>
      <c r="F89" s="75">
        <v>6</v>
      </c>
      <c r="G89" s="75">
        <f>SUM(C89:F89)</f>
        <v>36</v>
      </c>
      <c r="H89" s="161"/>
      <c r="I89" s="162"/>
      <c r="J89" s="122"/>
      <c r="K89" s="122"/>
    </row>
    <row r="90" ht="13.65" customHeight="1">
      <c r="A90" s="75">
        <v>10</v>
      </c>
      <c r="B90" t="s" s="139">
        <v>213</v>
      </c>
      <c r="C90" s="94">
        <v>0</v>
      </c>
      <c r="D90" s="130"/>
      <c r="E90" s="75">
        <v>2</v>
      </c>
      <c r="F90" s="130"/>
      <c r="G90" s="75">
        <f>SUM(C90:F90)</f>
        <v>2</v>
      </c>
      <c r="H90" s="163"/>
      <c r="I90" s="164"/>
      <c r="J90" s="164"/>
      <c r="K90" s="164"/>
    </row>
    <row r="91" ht="13.65" customHeight="1">
      <c r="A91" s="75">
        <v>11</v>
      </c>
      <c r="B91" t="s" s="139">
        <v>214</v>
      </c>
      <c r="C91" s="94">
        <v>4</v>
      </c>
      <c r="D91" s="130"/>
      <c r="E91" s="130"/>
      <c r="F91" s="130"/>
      <c r="G91" s="75">
        <f>SUM(C91:F91)</f>
        <v>4</v>
      </c>
      <c r="H91" s="153"/>
      <c r="I91" s="9"/>
      <c r="J91" s="9"/>
      <c r="K91" s="9"/>
    </row>
    <row r="92" ht="13.65" customHeight="1">
      <c r="A92" s="165">
        <v>12</v>
      </c>
      <c r="B92" t="s" s="139">
        <v>215</v>
      </c>
      <c r="C92" s="94">
        <v>0</v>
      </c>
      <c r="D92" s="130"/>
      <c r="E92" s="130"/>
      <c r="F92" s="130"/>
      <c r="G92" s="75">
        <f>SUM(C92:F92)</f>
        <v>0</v>
      </c>
      <c r="H92" s="153"/>
      <c r="I92" s="9"/>
      <c r="J92" s="9"/>
      <c r="K92" s="9"/>
    </row>
    <row r="93" ht="13.65" customHeight="1">
      <c r="A93" s="165">
        <v>13</v>
      </c>
      <c r="B93" t="s" s="139">
        <v>216</v>
      </c>
      <c r="C93" s="94">
        <v>4</v>
      </c>
      <c r="D93" s="130"/>
      <c r="E93" s="130"/>
      <c r="F93" s="130"/>
      <c r="G93" s="75">
        <f>SUM(C93:F93)</f>
        <v>4</v>
      </c>
      <c r="H93" s="153"/>
      <c r="I93" s="9"/>
      <c r="J93" s="9"/>
      <c r="K93" s="9"/>
    </row>
    <row r="94" ht="13.65" customHeight="1">
      <c r="A94" s="165">
        <v>14</v>
      </c>
      <c r="B94" t="s" s="139">
        <v>217</v>
      </c>
      <c r="C94" s="94">
        <v>0</v>
      </c>
      <c r="D94" s="130"/>
      <c r="E94" s="130"/>
      <c r="F94" s="130"/>
      <c r="G94" s="75">
        <f>SUM(C94:F94)</f>
        <v>0</v>
      </c>
      <c r="H94" s="153"/>
      <c r="I94" s="9"/>
      <c r="J94" s="9"/>
      <c r="K94" s="9"/>
    </row>
    <row r="95" ht="13.65" customHeight="1">
      <c r="A95" s="165">
        <v>15</v>
      </c>
      <c r="B95" t="s" s="139">
        <v>218</v>
      </c>
      <c r="C95" s="94">
        <v>0</v>
      </c>
      <c r="D95" s="130"/>
      <c r="E95" s="75">
        <v>4</v>
      </c>
      <c r="F95" s="130"/>
      <c r="G95" s="75">
        <f>SUM(C95:F95)</f>
        <v>4</v>
      </c>
      <c r="H95" s="153"/>
      <c r="I95" s="9"/>
      <c r="J95" s="9"/>
      <c r="K95" s="9"/>
    </row>
    <row r="96" ht="13.65" customHeight="1">
      <c r="A96" s="165">
        <v>16</v>
      </c>
      <c r="B96" t="s" s="139">
        <v>149</v>
      </c>
      <c r="C96" s="94">
        <v>20</v>
      </c>
      <c r="D96" s="75">
        <v>22</v>
      </c>
      <c r="E96" s="75">
        <v>19</v>
      </c>
      <c r="F96" s="75">
        <v>10</v>
      </c>
      <c r="G96" s="75">
        <f>SUM(C96:F96)</f>
        <v>71</v>
      </c>
      <c r="H96" s="153"/>
      <c r="I96" s="9"/>
      <c r="J96" s="9"/>
      <c r="K96" s="9"/>
    </row>
    <row r="97" ht="13.65" customHeight="1">
      <c r="A97" s="152"/>
      <c r="B97" s="130"/>
      <c r="C97" s="113"/>
      <c r="D97" s="130"/>
      <c r="E97" s="130"/>
      <c r="F97" s="130"/>
      <c r="G97" s="75">
        <f>SUM(C97:F97)</f>
        <v>0</v>
      </c>
      <c r="H97" s="153"/>
      <c r="I97" s="9"/>
      <c r="J97" s="9"/>
      <c r="K97" s="9"/>
    </row>
    <row r="98" ht="13.65" customHeight="1">
      <c r="A98" s="166"/>
      <c r="B98" t="s" s="139">
        <v>68</v>
      </c>
      <c r="C98" s="94">
        <f>SUM(C81:C97)</f>
        <v>77</v>
      </c>
      <c r="D98" s="97">
        <f>SUM(D81:D97)</f>
        <v>57</v>
      </c>
      <c r="E98" s="97">
        <f>SUM(E81:E97)</f>
        <v>51</v>
      </c>
      <c r="F98" s="97">
        <f>SUM(F81:F97)</f>
        <v>44</v>
      </c>
      <c r="G98" s="94">
        <f>SUM(C98:F98)</f>
        <v>229</v>
      </c>
      <c r="H98" s="153"/>
      <c r="I98" s="9"/>
      <c r="J98" s="9"/>
      <c r="K98" s="9"/>
    </row>
    <row r="99" ht="13.65" customHeight="1">
      <c r="A99" s="9"/>
      <c r="B99" s="143"/>
      <c r="C99" s="143"/>
      <c r="D99" s="143"/>
      <c r="E99" s="143"/>
      <c r="F99" s="143"/>
      <c r="G99" s="143"/>
      <c r="H99" s="9"/>
      <c r="I99" s="9"/>
      <c r="J99" s="9"/>
      <c r="K99" s="9"/>
    </row>
    <row r="100" ht="13.6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ht="13.65" customHeight="1">
      <c r="A101" s="9"/>
      <c r="B101" t="s" s="53">
        <v>27</v>
      </c>
      <c r="C101" s="9"/>
      <c r="D101" s="9"/>
      <c r="E101" s="9"/>
      <c r="F101" s="9"/>
      <c r="G101" s="9"/>
      <c r="H101" s="9"/>
      <c r="I101" s="9"/>
      <c r="J101" s="9"/>
      <c r="K101" s="9"/>
    </row>
    <row r="102" ht="13.65" customHeight="1">
      <c r="A102" s="137"/>
      <c r="B102" s="137"/>
      <c r="C102" s="137"/>
      <c r="D102" s="137"/>
      <c r="E102" s="137"/>
      <c r="F102" s="137"/>
      <c r="G102" s="9"/>
      <c r="H102" s="9"/>
      <c r="I102" s="9"/>
      <c r="J102" s="9"/>
      <c r="K102" s="9"/>
    </row>
    <row r="103" ht="13.65" customHeight="1">
      <c r="A103" t="s" s="139">
        <v>8</v>
      </c>
      <c r="B103" t="s" s="139">
        <v>9</v>
      </c>
      <c r="C103" t="s" s="139">
        <v>10</v>
      </c>
      <c r="D103" t="s" s="139">
        <v>11</v>
      </c>
      <c r="E103" t="s" s="150">
        <v>12</v>
      </c>
      <c r="F103" s="168"/>
      <c r="G103" s="112"/>
      <c r="H103" s="79"/>
      <c r="I103" s="9"/>
      <c r="J103" s="9"/>
      <c r="K103" s="9"/>
    </row>
    <row r="104" ht="13.65" customHeight="1">
      <c r="A104" s="75">
        <v>1</v>
      </c>
      <c r="B104" t="s" s="139">
        <v>17</v>
      </c>
      <c r="C104" s="75">
        <v>6</v>
      </c>
      <c r="D104" s="75">
        <v>11</v>
      </c>
      <c r="E104" s="75">
        <v>229</v>
      </c>
      <c r="F104" s="75">
        <v>185</v>
      </c>
      <c r="G104" s="169">
        <f>E104-F104</f>
        <v>44</v>
      </c>
      <c r="H104" s="9"/>
      <c r="I104" s="9"/>
      <c r="J104" s="9"/>
      <c r="K104" s="9"/>
    </row>
    <row r="105" ht="13.65" customHeight="1">
      <c r="A105" s="75">
        <v>2</v>
      </c>
      <c r="B105" t="s" s="139">
        <v>30</v>
      </c>
      <c r="C105" s="75">
        <v>6</v>
      </c>
      <c r="D105" s="75">
        <v>10</v>
      </c>
      <c r="E105" s="75">
        <v>206</v>
      </c>
      <c r="F105" s="75">
        <v>186</v>
      </c>
      <c r="G105" s="169">
        <f>E105-F105</f>
        <v>20</v>
      </c>
      <c r="H105" s="9"/>
      <c r="I105" s="9"/>
      <c r="J105" s="9"/>
      <c r="K105" s="9"/>
    </row>
    <row r="106" ht="13.65" customHeight="1">
      <c r="A106" s="75">
        <v>3</v>
      </c>
      <c r="B106" t="s" s="139">
        <v>22</v>
      </c>
      <c r="C106" s="75">
        <v>6</v>
      </c>
      <c r="D106" s="75">
        <v>9</v>
      </c>
      <c r="E106" s="75">
        <v>278</v>
      </c>
      <c r="F106" s="75">
        <v>191</v>
      </c>
      <c r="G106" s="169">
        <f>E106-F106</f>
        <v>87</v>
      </c>
      <c r="H106" s="9"/>
      <c r="I106" s="9"/>
      <c r="J106" s="9"/>
      <c r="K106" s="9"/>
    </row>
    <row r="107" ht="13.65" customHeight="1">
      <c r="A107" s="75">
        <v>4</v>
      </c>
      <c r="B107" t="s" s="139">
        <v>20</v>
      </c>
      <c r="C107" s="75">
        <v>6</v>
      </c>
      <c r="D107" s="75">
        <v>6</v>
      </c>
      <c r="E107" s="75">
        <v>95</v>
      </c>
      <c r="F107" s="75">
        <v>246</v>
      </c>
      <c r="G107" s="169">
        <f>E107-F107</f>
        <v>-151</v>
      </c>
      <c r="H107" s="9"/>
      <c r="I107" s="9"/>
      <c r="J107" s="9"/>
      <c r="K107" s="9"/>
    </row>
    <row r="108" ht="9" customHeight="1" hidden="1">
      <c r="A108" s="75">
        <v>5</v>
      </c>
      <c r="B108" t="s" s="139">
        <v>219</v>
      </c>
      <c r="C108" s="75">
        <v>12</v>
      </c>
      <c r="D108" s="75">
        <v>16</v>
      </c>
      <c r="E108" s="75">
        <v>288</v>
      </c>
      <c r="F108" s="75">
        <v>414</v>
      </c>
      <c r="G108" s="153"/>
      <c r="H108" s="9"/>
      <c r="I108" s="9"/>
      <c r="J108" s="9"/>
      <c r="K108" s="9"/>
    </row>
    <row r="109" ht="9" customHeight="1" hidden="1">
      <c r="A109" s="75">
        <v>6</v>
      </c>
      <c r="B109" t="s" s="139">
        <v>220</v>
      </c>
      <c r="C109" s="75">
        <v>12</v>
      </c>
      <c r="D109" s="75">
        <v>15</v>
      </c>
      <c r="E109" s="75">
        <v>286</v>
      </c>
      <c r="F109" s="75">
        <v>441</v>
      </c>
      <c r="G109" s="153"/>
      <c r="H109" s="9"/>
      <c r="I109" s="9"/>
      <c r="J109" s="9"/>
      <c r="K109" s="9"/>
    </row>
    <row r="110" ht="9" customHeight="1" hidden="1">
      <c r="A110" s="75">
        <v>7</v>
      </c>
      <c r="B110" t="s" s="139">
        <v>221</v>
      </c>
      <c r="C110" s="75">
        <v>12</v>
      </c>
      <c r="D110" s="75">
        <v>11</v>
      </c>
      <c r="E110" s="75">
        <v>229</v>
      </c>
      <c r="F110" s="75">
        <v>461</v>
      </c>
      <c r="G110" s="153"/>
      <c r="H110" s="9"/>
      <c r="I110" s="9"/>
      <c r="J110" s="9"/>
      <c r="K110" s="9"/>
    </row>
    <row r="111" ht="13.65" customHeight="1">
      <c r="A111" s="62"/>
      <c r="B111" s="62"/>
      <c r="C111" s="62"/>
      <c r="D111" s="62"/>
      <c r="E111" s="144">
        <f>SUM(E104:E107)</f>
        <v>808</v>
      </c>
      <c r="F111" s="144">
        <f>SUM(F104:F107)</f>
        <v>808</v>
      </c>
      <c r="G111" s="9"/>
      <c r="H111" s="9"/>
      <c r="I111" s="9"/>
      <c r="J111" s="9"/>
      <c r="K111" s="9"/>
    </row>
    <row r="112" ht="13.65" customHeight="1">
      <c r="A112" s="9"/>
      <c r="B112" s="11"/>
      <c r="C112" s="11"/>
      <c r="D112" s="11"/>
      <c r="E112" s="11"/>
      <c r="F112" s="11"/>
      <c r="G112" s="9"/>
      <c r="H112" s="9"/>
      <c r="I112" s="9"/>
      <c r="J112" s="9"/>
      <c r="K112" s="9"/>
    </row>
  </sheetData>
  <mergeCells count="18">
    <mergeCell ref="A34:B35"/>
    <mergeCell ref="C35:C36"/>
    <mergeCell ref="J37:K37"/>
    <mergeCell ref="A54:B55"/>
    <mergeCell ref="A4:B5"/>
    <mergeCell ref="C5:C6"/>
    <mergeCell ref="C55:C56"/>
    <mergeCell ref="E103:F103"/>
    <mergeCell ref="J7:K7"/>
    <mergeCell ref="J57:K57"/>
    <mergeCell ref="C4:F4"/>
    <mergeCell ref="C34:F34"/>
    <mergeCell ref="C54:F54"/>
    <mergeCell ref="B112:F112"/>
    <mergeCell ref="A78:B79"/>
    <mergeCell ref="C79:C80"/>
    <mergeCell ref="J81:K81"/>
    <mergeCell ref="C78:F78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45"/>
  <sheetViews>
    <sheetView workbookViewId="0" showGridLines="0" defaultGridColor="1"/>
  </sheetViews>
  <sheetFormatPr defaultColWidth="8.83333" defaultRowHeight="12.75" customHeight="1" outlineLevelRow="0" outlineLevelCol="0"/>
  <cols>
    <col min="1" max="1" width="7.35156" style="170" customWidth="1"/>
    <col min="2" max="2" width="17.1719" style="170" customWidth="1"/>
    <col min="3" max="3" width="11.1719" style="170" customWidth="1"/>
    <col min="4" max="5" width="9.17188" style="170" customWidth="1"/>
    <col min="6" max="6" width="7.35156" style="170" customWidth="1"/>
    <col min="7" max="7" width="13.3516" style="170" customWidth="1"/>
    <col min="8" max="8" width="7.17188" style="170" customWidth="1"/>
    <col min="9" max="9" width="10.5" style="170" customWidth="1"/>
    <col min="10" max="10" width="12.7266" style="170" customWidth="1"/>
    <col min="11" max="16384" width="8.85156" style="170" customWidth="1"/>
  </cols>
  <sheetData>
    <row r="1" ht="13.6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ht="13.65" customHeight="1">
      <c r="A2" s="137"/>
      <c r="B2" s="137"/>
      <c r="C2" s="137"/>
      <c r="D2" s="137"/>
      <c r="E2" s="137"/>
      <c r="F2" s="137"/>
      <c r="G2" s="9"/>
      <c r="H2" s="9"/>
      <c r="I2" s="9"/>
      <c r="J2" s="9"/>
    </row>
    <row r="3" ht="13.65" customHeight="1">
      <c r="A3" t="s" s="139">
        <v>222</v>
      </c>
      <c r="B3" s="130"/>
      <c r="C3" t="s" s="150">
        <v>65</v>
      </c>
      <c r="D3" s="151"/>
      <c r="E3" s="151"/>
      <c r="F3" s="152"/>
      <c r="G3" s="153"/>
      <c r="H3" s="9"/>
      <c r="I3" s="9"/>
      <c r="J3" s="9"/>
    </row>
    <row r="4" ht="13.65" customHeight="1">
      <c r="A4" s="130"/>
      <c r="B4" s="130"/>
      <c r="C4" t="s" s="88">
        <v>66</v>
      </c>
      <c r="D4" s="75">
        <v>1</v>
      </c>
      <c r="E4" s="75">
        <v>2</v>
      </c>
      <c r="F4" s="130"/>
      <c r="G4" s="154"/>
      <c r="H4" s="137"/>
      <c r="I4" s="137"/>
      <c r="J4" s="137"/>
    </row>
    <row r="5" ht="13.65" customHeight="1">
      <c r="A5" t="s" s="139">
        <v>13</v>
      </c>
      <c r="B5" t="s" s="139">
        <v>67</v>
      </c>
      <c r="C5" s="91"/>
      <c r="D5" s="92">
        <v>45004</v>
      </c>
      <c r="E5" s="92">
        <v>45032</v>
      </c>
      <c r="F5" t="s" s="139">
        <v>68</v>
      </c>
      <c r="G5" t="s" s="139">
        <v>69</v>
      </c>
      <c r="H5" t="s" s="139">
        <v>11</v>
      </c>
      <c r="I5" t="s" s="139">
        <v>70</v>
      </c>
      <c r="J5" t="s" s="139">
        <v>71</v>
      </c>
    </row>
    <row r="6" ht="13.65" customHeight="1">
      <c r="A6" s="75">
        <v>1</v>
      </c>
      <c r="B6" t="s" s="139">
        <v>223</v>
      </c>
      <c r="C6" s="94">
        <v>0</v>
      </c>
      <c r="D6" s="130"/>
      <c r="E6" s="130"/>
      <c r="F6" s="75">
        <f>SUM(C6:E6)</f>
        <v>0</v>
      </c>
      <c r="G6" s="94">
        <v>97</v>
      </c>
      <c r="H6" s="94">
        <v>2</v>
      </c>
      <c r="I6" t="s" s="95">
        <v>66</v>
      </c>
      <c r="J6" s="96"/>
    </row>
    <row r="7" ht="13.65" customHeight="1">
      <c r="A7" s="75">
        <v>2</v>
      </c>
      <c r="B7" t="s" s="139">
        <v>39</v>
      </c>
      <c r="C7" s="94">
        <v>26</v>
      </c>
      <c r="D7" s="75">
        <v>6</v>
      </c>
      <c r="E7" s="75">
        <v>14</v>
      </c>
      <c r="F7" s="75">
        <f>SUM(C7:E7)</f>
        <v>46</v>
      </c>
      <c r="G7" s="97">
        <v>25</v>
      </c>
      <c r="H7" s="97">
        <v>1</v>
      </c>
      <c r="I7" s="98">
        <v>45004</v>
      </c>
      <c r="J7" t="s" s="99">
        <v>20</v>
      </c>
    </row>
    <row r="8" ht="13.65" customHeight="1">
      <c r="A8" s="75">
        <v>3</v>
      </c>
      <c r="B8" t="s" s="139">
        <v>224</v>
      </c>
      <c r="C8" s="94">
        <v>0</v>
      </c>
      <c r="D8" s="130"/>
      <c r="E8" s="130"/>
      <c r="F8" s="75">
        <f>SUM(C8:E8)</f>
        <v>0</v>
      </c>
      <c r="G8" s="97">
        <v>47</v>
      </c>
      <c r="H8" s="97">
        <v>1</v>
      </c>
      <c r="I8" s="98">
        <v>45032</v>
      </c>
      <c r="J8" t="s" s="99">
        <v>20</v>
      </c>
    </row>
    <row r="9" ht="13.65" customHeight="1">
      <c r="A9" s="75">
        <v>4</v>
      </c>
      <c r="B9" t="s" s="139">
        <v>192</v>
      </c>
      <c r="C9" s="94">
        <v>2</v>
      </c>
      <c r="D9" s="75">
        <v>6</v>
      </c>
      <c r="E9" s="75">
        <v>6</v>
      </c>
      <c r="F9" s="75">
        <f>SUM(C9:E9)</f>
        <v>14</v>
      </c>
      <c r="G9" s="155"/>
      <c r="H9" s="156"/>
      <c r="I9" s="120"/>
      <c r="J9" s="157"/>
    </row>
    <row r="10" ht="13.65" customHeight="1">
      <c r="A10" s="75">
        <v>5</v>
      </c>
      <c r="B10" t="s" s="139">
        <v>225</v>
      </c>
      <c r="C10" s="94">
        <v>10</v>
      </c>
      <c r="D10" s="130"/>
      <c r="E10" s="75">
        <v>2</v>
      </c>
      <c r="F10" s="75">
        <f>SUM(C10:E10)</f>
        <v>12</v>
      </c>
      <c r="G10" s="94">
        <f>SUM(G6:G8)</f>
        <v>169</v>
      </c>
      <c r="H10" s="94">
        <f>SUM(H6:H8)</f>
        <v>4</v>
      </c>
      <c r="I10" s="158"/>
      <c r="J10" s="159"/>
    </row>
    <row r="11" ht="13.65" customHeight="1">
      <c r="A11" s="75">
        <v>6</v>
      </c>
      <c r="B11" t="s" s="139">
        <v>226</v>
      </c>
      <c r="C11" s="94">
        <v>0</v>
      </c>
      <c r="D11" s="130"/>
      <c r="E11" s="75">
        <v>2</v>
      </c>
      <c r="F11" s="75">
        <f>SUM(C11:E11)</f>
        <v>2</v>
      </c>
      <c r="G11" s="171"/>
      <c r="H11" s="120"/>
      <c r="I11" s="122"/>
      <c r="J11" s="122"/>
    </row>
    <row r="12" ht="13.65" customHeight="1">
      <c r="A12" s="75">
        <v>7</v>
      </c>
      <c r="B12" t="s" s="139">
        <v>227</v>
      </c>
      <c r="C12" s="94">
        <v>17</v>
      </c>
      <c r="D12" s="130"/>
      <c r="E12" s="75">
        <v>4</v>
      </c>
      <c r="F12" s="75">
        <f>SUM(C12:E12)</f>
        <v>21</v>
      </c>
      <c r="G12" s="161"/>
      <c r="H12" s="162"/>
      <c r="I12" s="122"/>
      <c r="J12" s="122"/>
    </row>
    <row r="13" ht="13.65" customHeight="1">
      <c r="A13" s="75">
        <v>8</v>
      </c>
      <c r="B13" t="s" s="139">
        <v>228</v>
      </c>
      <c r="C13" s="94">
        <v>4</v>
      </c>
      <c r="D13" s="130"/>
      <c r="E13" s="130"/>
      <c r="F13" s="75">
        <f>SUM(C13:E13)</f>
        <v>4</v>
      </c>
      <c r="G13" s="161"/>
      <c r="H13" s="162"/>
      <c r="I13" s="122"/>
      <c r="J13" s="122"/>
    </row>
    <row r="14" ht="13.65" customHeight="1">
      <c r="A14" s="75">
        <v>9</v>
      </c>
      <c r="B14" t="s" s="139">
        <v>229</v>
      </c>
      <c r="C14" s="94">
        <v>0</v>
      </c>
      <c r="D14" s="75">
        <v>2</v>
      </c>
      <c r="E14" s="75">
        <v>2</v>
      </c>
      <c r="F14" s="75">
        <f>SUM(C14:E14)</f>
        <v>4</v>
      </c>
      <c r="G14" s="172"/>
      <c r="H14" s="173"/>
      <c r="I14" s="164"/>
      <c r="J14" s="164"/>
    </row>
    <row r="15" ht="13.65" customHeight="1">
      <c r="A15" s="75">
        <v>10</v>
      </c>
      <c r="B15" t="s" s="139">
        <v>230</v>
      </c>
      <c r="C15" s="94">
        <v>0</v>
      </c>
      <c r="D15" s="130"/>
      <c r="E15" s="75">
        <v>2</v>
      </c>
      <c r="F15" s="75">
        <f>SUM(C15:E15)</f>
        <v>2</v>
      </c>
      <c r="G15" s="153"/>
      <c r="H15" s="9"/>
      <c r="I15" s="9"/>
      <c r="J15" s="9"/>
    </row>
    <row r="16" ht="13.65" customHeight="1">
      <c r="A16" s="166"/>
      <c r="B16" t="s" s="139">
        <v>68</v>
      </c>
      <c r="C16" s="94">
        <f>SUM(C6:C15)</f>
        <v>59</v>
      </c>
      <c r="D16" s="97">
        <f>SUM(D6:D15)</f>
        <v>14</v>
      </c>
      <c r="E16" s="97">
        <f>SUM(E6:E15)</f>
        <v>32</v>
      </c>
      <c r="F16" s="94">
        <f>SUM(C16:E16)</f>
        <v>105</v>
      </c>
      <c r="G16" s="153"/>
      <c r="H16" s="9"/>
      <c r="I16" s="9"/>
      <c r="J16" s="9"/>
    </row>
    <row r="17" ht="13.65" customHeight="1">
      <c r="A17" s="9"/>
      <c r="B17" s="143"/>
      <c r="C17" s="143"/>
      <c r="D17" s="143"/>
      <c r="E17" s="143"/>
      <c r="F17" s="116"/>
      <c r="G17" s="9"/>
      <c r="H17" s="9"/>
      <c r="I17" s="9"/>
      <c r="J17" s="9"/>
    </row>
    <row r="18" ht="13.65" customHeight="1">
      <c r="A18" s="137"/>
      <c r="B18" s="137"/>
      <c r="C18" s="117"/>
      <c r="D18" s="137"/>
      <c r="E18" s="137"/>
      <c r="F18" s="117"/>
      <c r="G18" s="9"/>
      <c r="H18" s="9"/>
      <c r="I18" s="9"/>
      <c r="J18" s="9"/>
    </row>
    <row r="19" ht="13.65" customHeight="1">
      <c r="A19" t="s" s="139">
        <v>20</v>
      </c>
      <c r="B19" s="130"/>
      <c r="C19" t="s" s="150">
        <v>65</v>
      </c>
      <c r="D19" s="151"/>
      <c r="E19" s="151"/>
      <c r="F19" s="152"/>
      <c r="G19" s="153"/>
      <c r="H19" s="9"/>
      <c r="I19" s="9"/>
      <c r="J19" s="9"/>
    </row>
    <row r="20" ht="13.65" customHeight="1">
      <c r="A20" s="130"/>
      <c r="B20" s="130"/>
      <c r="C20" t="s" s="88">
        <v>66</v>
      </c>
      <c r="D20" s="75">
        <v>1</v>
      </c>
      <c r="E20" s="75">
        <v>2</v>
      </c>
      <c r="F20" s="130"/>
      <c r="G20" s="154"/>
      <c r="H20" s="137"/>
      <c r="I20" s="137"/>
      <c r="J20" s="137"/>
    </row>
    <row r="21" ht="13.65" customHeight="1">
      <c r="A21" t="s" s="139">
        <v>13</v>
      </c>
      <c r="B21" t="s" s="139">
        <v>67</v>
      </c>
      <c r="C21" s="91"/>
      <c r="D21" s="92">
        <v>45004</v>
      </c>
      <c r="E21" s="92">
        <v>45032</v>
      </c>
      <c r="F21" t="s" s="139">
        <v>68</v>
      </c>
      <c r="G21" t="s" s="139">
        <v>69</v>
      </c>
      <c r="H21" t="s" s="139">
        <v>11</v>
      </c>
      <c r="I21" t="s" s="139">
        <v>70</v>
      </c>
      <c r="J21" t="s" s="139">
        <v>71</v>
      </c>
    </row>
    <row r="22" ht="13.65" customHeight="1">
      <c r="A22" s="75">
        <v>1</v>
      </c>
      <c r="B22" t="s" s="139">
        <v>231</v>
      </c>
      <c r="C22" s="94">
        <v>0</v>
      </c>
      <c r="D22" s="75">
        <v>2</v>
      </c>
      <c r="E22" s="75">
        <v>7</v>
      </c>
      <c r="F22" s="75">
        <f>SUM(C22:E22)</f>
        <v>9</v>
      </c>
      <c r="G22" s="94">
        <v>59</v>
      </c>
      <c r="H22" s="94">
        <v>4</v>
      </c>
      <c r="I22" t="s" s="95">
        <v>66</v>
      </c>
      <c r="J22" s="96"/>
    </row>
    <row r="23" ht="13.65" customHeight="1">
      <c r="A23" s="75">
        <v>2</v>
      </c>
      <c r="B23" t="s" s="139">
        <v>232</v>
      </c>
      <c r="C23" s="94">
        <v>18</v>
      </c>
      <c r="D23" s="75">
        <v>14</v>
      </c>
      <c r="E23" s="75">
        <v>20</v>
      </c>
      <c r="F23" s="75">
        <f>SUM(C23:E23)</f>
        <v>52</v>
      </c>
      <c r="G23" s="97">
        <v>14</v>
      </c>
      <c r="H23" s="97">
        <v>2</v>
      </c>
      <c r="I23" s="98">
        <v>45004</v>
      </c>
      <c r="J23" t="s" s="99">
        <v>22</v>
      </c>
    </row>
    <row r="24" ht="13.65" customHeight="1">
      <c r="A24" s="75">
        <v>3</v>
      </c>
      <c r="B24" t="s" s="139">
        <v>233</v>
      </c>
      <c r="C24" s="94">
        <v>10</v>
      </c>
      <c r="D24" s="130"/>
      <c r="E24" s="75">
        <v>2</v>
      </c>
      <c r="F24" s="75">
        <f>SUM(C24:E24)</f>
        <v>12</v>
      </c>
      <c r="G24" s="97">
        <v>32</v>
      </c>
      <c r="H24" s="97">
        <v>2</v>
      </c>
      <c r="I24" s="98">
        <v>45032</v>
      </c>
      <c r="J24" t="s" s="99">
        <v>22</v>
      </c>
    </row>
    <row r="25" ht="13.65" customHeight="1">
      <c r="A25" s="75">
        <v>4</v>
      </c>
      <c r="B25" t="s" s="139">
        <v>164</v>
      </c>
      <c r="C25" s="94">
        <v>0</v>
      </c>
      <c r="D25" s="130"/>
      <c r="E25" s="130"/>
      <c r="F25" s="75">
        <f>SUM(C25:E25)</f>
        <v>0</v>
      </c>
      <c r="G25" s="155"/>
      <c r="H25" s="156"/>
      <c r="I25" s="120"/>
      <c r="J25" s="157"/>
    </row>
    <row r="26" ht="13.65" customHeight="1">
      <c r="A26" s="75">
        <v>5</v>
      </c>
      <c r="B26" t="s" s="139">
        <v>234</v>
      </c>
      <c r="C26" s="94">
        <v>12</v>
      </c>
      <c r="D26" s="130"/>
      <c r="E26" s="130"/>
      <c r="F26" s="75">
        <f>SUM(C26:E26)</f>
        <v>12</v>
      </c>
      <c r="G26" s="94">
        <f>SUM(G22:G24)</f>
        <v>105</v>
      </c>
      <c r="H26" s="94">
        <f>SUM(H22:H24)</f>
        <v>8</v>
      </c>
      <c r="I26" s="158"/>
      <c r="J26" s="159"/>
    </row>
    <row r="27" ht="13.65" customHeight="1">
      <c r="A27" s="75">
        <v>6</v>
      </c>
      <c r="B27" t="s" s="139">
        <v>235</v>
      </c>
      <c r="C27" s="94">
        <v>6</v>
      </c>
      <c r="D27" s="130"/>
      <c r="E27" s="130"/>
      <c r="F27" s="75">
        <f>SUM(C27:E27)</f>
        <v>6</v>
      </c>
      <c r="G27" s="171"/>
      <c r="H27" s="120"/>
      <c r="I27" s="122"/>
      <c r="J27" s="122"/>
    </row>
    <row r="28" ht="13.65" customHeight="1">
      <c r="A28" s="75">
        <v>7</v>
      </c>
      <c r="B28" t="s" s="139">
        <v>236</v>
      </c>
      <c r="C28" s="94">
        <v>10</v>
      </c>
      <c r="D28" s="130"/>
      <c r="E28" s="75">
        <v>10</v>
      </c>
      <c r="F28" s="75">
        <f>SUM(C28:E28)</f>
        <v>20</v>
      </c>
      <c r="G28" s="161"/>
      <c r="H28" s="162"/>
      <c r="I28" s="122"/>
      <c r="J28" s="122"/>
    </row>
    <row r="29" ht="13.65" customHeight="1">
      <c r="A29" s="75">
        <v>8</v>
      </c>
      <c r="B29" t="s" s="139">
        <v>237</v>
      </c>
      <c r="C29" s="94">
        <v>5</v>
      </c>
      <c r="D29" s="75">
        <v>2</v>
      </c>
      <c r="E29" s="75">
        <v>2</v>
      </c>
      <c r="F29" s="75">
        <f>SUM(C29:E29)</f>
        <v>9</v>
      </c>
      <c r="G29" s="161"/>
      <c r="H29" s="162"/>
      <c r="I29" s="122"/>
      <c r="J29" s="122"/>
    </row>
    <row r="30" ht="13.65" customHeight="1">
      <c r="A30" s="75">
        <v>9</v>
      </c>
      <c r="B30" t="s" s="139">
        <v>156</v>
      </c>
      <c r="C30" s="94">
        <v>0</v>
      </c>
      <c r="D30" s="130"/>
      <c r="E30" s="130"/>
      <c r="F30" s="75">
        <f>SUM(C30:E30)</f>
        <v>0</v>
      </c>
      <c r="G30" s="172"/>
      <c r="H30" s="173"/>
      <c r="I30" s="164"/>
      <c r="J30" s="164"/>
    </row>
    <row r="31" ht="13.65" customHeight="1">
      <c r="A31" s="75">
        <v>10</v>
      </c>
      <c r="B31" t="s" s="139">
        <v>238</v>
      </c>
      <c r="C31" s="94">
        <v>0</v>
      </c>
      <c r="D31" s="130"/>
      <c r="E31" s="130"/>
      <c r="F31" s="75">
        <f>SUM(C31:E31)</f>
        <v>0</v>
      </c>
      <c r="G31" s="153"/>
      <c r="H31" s="9"/>
      <c r="I31" s="9"/>
      <c r="J31" s="9"/>
    </row>
    <row r="32" ht="13.65" customHeight="1">
      <c r="A32" s="75">
        <v>11</v>
      </c>
      <c r="B32" t="s" s="139">
        <v>239</v>
      </c>
      <c r="C32" s="94">
        <v>0</v>
      </c>
      <c r="D32" s="130"/>
      <c r="E32" s="130"/>
      <c r="F32" s="75">
        <f>SUM(C32:E32)</f>
        <v>0</v>
      </c>
      <c r="G32" s="153"/>
      <c r="H32" s="9"/>
      <c r="I32" s="9"/>
      <c r="J32" s="9"/>
    </row>
    <row r="33" ht="13.65" customHeight="1">
      <c r="A33" s="75">
        <v>12</v>
      </c>
      <c r="B33" t="s" s="139">
        <v>37</v>
      </c>
      <c r="C33" s="94">
        <v>36</v>
      </c>
      <c r="D33" s="75">
        <v>7</v>
      </c>
      <c r="E33" s="75">
        <v>6</v>
      </c>
      <c r="F33" s="75">
        <f>SUM(C33:E33)</f>
        <v>49</v>
      </c>
      <c r="G33" s="153"/>
      <c r="H33" s="9"/>
      <c r="I33" s="9"/>
      <c r="J33" s="9"/>
    </row>
    <row r="34" ht="9" customHeight="1" hidden="1">
      <c r="A34" s="75">
        <v>13</v>
      </c>
      <c r="B34" s="130"/>
      <c r="C34" s="113"/>
      <c r="D34" s="130"/>
      <c r="E34" s="130"/>
      <c r="F34" s="75">
        <f>SUM(C34:E34)</f>
        <v>0</v>
      </c>
      <c r="G34" s="153"/>
      <c r="H34" s="9"/>
      <c r="I34" s="9"/>
      <c r="J34" s="9"/>
    </row>
    <row r="35" ht="9" customHeight="1" hidden="1">
      <c r="A35" s="75">
        <v>14</v>
      </c>
      <c r="B35" s="130"/>
      <c r="C35" s="113"/>
      <c r="D35" s="130"/>
      <c r="E35" s="130"/>
      <c r="F35" s="75">
        <f>SUM(C35:E35)</f>
        <v>0</v>
      </c>
      <c r="G35" s="153"/>
      <c r="H35" s="9"/>
      <c r="I35" s="9"/>
      <c r="J35" s="9"/>
    </row>
    <row r="36" ht="13.65" customHeight="1">
      <c r="A36" s="166"/>
      <c r="B36" t="s" s="139">
        <v>68</v>
      </c>
      <c r="C36" s="94">
        <f>SUM(C22:C35)</f>
        <v>97</v>
      </c>
      <c r="D36" s="97">
        <f>SUM(D22:D35)</f>
        <v>25</v>
      </c>
      <c r="E36" s="97">
        <f>SUM(E22:E35)</f>
        <v>47</v>
      </c>
      <c r="F36" s="94">
        <f>SUM(C36:E36)</f>
        <v>169</v>
      </c>
      <c r="G36" s="153"/>
      <c r="H36" s="9"/>
      <c r="I36" s="9"/>
      <c r="J36" s="9"/>
    </row>
    <row r="37" ht="13.65" customHeight="1">
      <c r="A37" s="9"/>
      <c r="B37" s="143"/>
      <c r="C37" s="143"/>
      <c r="D37" s="143"/>
      <c r="E37" s="143"/>
      <c r="F37" s="143"/>
      <c r="G37" s="9"/>
      <c r="H37" s="9"/>
      <c r="I37" s="9"/>
      <c r="J37" s="9"/>
    </row>
    <row r="38" ht="13.6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ht="13.65" customHeight="1">
      <c r="A39" s="9"/>
      <c r="B39" t="s" s="53">
        <v>34</v>
      </c>
      <c r="C39" s="9"/>
      <c r="D39" s="9"/>
      <c r="E39" s="9"/>
      <c r="F39" s="9"/>
      <c r="G39" s="9"/>
      <c r="H39" s="9"/>
      <c r="I39" s="9"/>
      <c r="J39" s="9"/>
    </row>
    <row r="40" ht="13.65" customHeight="1">
      <c r="A40" s="137"/>
      <c r="B40" s="137"/>
      <c r="C40" s="137"/>
      <c r="D40" s="137"/>
      <c r="E40" s="137"/>
      <c r="F40" s="137"/>
      <c r="G40" s="9"/>
      <c r="H40" s="9"/>
      <c r="I40" s="9"/>
      <c r="J40" s="9"/>
    </row>
    <row r="41" ht="13.65" customHeight="1">
      <c r="A41" t="s" s="139">
        <v>8</v>
      </c>
      <c r="B41" t="s" s="139">
        <v>9</v>
      </c>
      <c r="C41" t="s" s="139">
        <v>10</v>
      </c>
      <c r="D41" t="s" s="139">
        <v>11</v>
      </c>
      <c r="E41" t="s" s="139">
        <v>12</v>
      </c>
      <c r="F41" s="77"/>
      <c r="G41" s="112"/>
      <c r="H41" s="9"/>
      <c r="I41" s="9"/>
      <c r="J41" s="9"/>
    </row>
    <row r="42" ht="13.65" customHeight="1">
      <c r="A42" s="75">
        <v>1</v>
      </c>
      <c r="B42" t="s" s="139">
        <v>20</v>
      </c>
      <c r="C42" s="75">
        <v>4</v>
      </c>
      <c r="D42" s="75">
        <v>8</v>
      </c>
      <c r="E42" s="75">
        <v>169</v>
      </c>
      <c r="F42" s="75">
        <v>105</v>
      </c>
      <c r="G42" s="169">
        <f>E42-F42</f>
        <v>64</v>
      </c>
      <c r="H42" s="9"/>
      <c r="I42" s="9"/>
      <c r="J42" s="9"/>
    </row>
    <row r="43" ht="13.65" customHeight="1">
      <c r="A43" s="75">
        <v>2</v>
      </c>
      <c r="B43" t="s" s="139">
        <v>22</v>
      </c>
      <c r="C43" s="75">
        <v>4</v>
      </c>
      <c r="D43" s="75">
        <v>4</v>
      </c>
      <c r="E43" s="75">
        <v>105</v>
      </c>
      <c r="F43" s="75">
        <v>169</v>
      </c>
      <c r="G43" s="169">
        <f>E43-F43</f>
        <v>-64</v>
      </c>
      <c r="H43" s="9"/>
      <c r="I43" s="9"/>
      <c r="J43" s="9"/>
    </row>
    <row r="44" ht="13.65" customHeight="1">
      <c r="A44" s="143"/>
      <c r="B44" s="143"/>
      <c r="C44" s="143"/>
      <c r="D44" s="143"/>
      <c r="E44" s="145">
        <f>SUM(E42:E43)</f>
        <v>274</v>
      </c>
      <c r="F44" s="174">
        <f>SUM(F42:F43)</f>
        <v>274</v>
      </c>
      <c r="G44" s="9"/>
      <c r="H44" s="9"/>
      <c r="I44" s="9"/>
      <c r="J44" s="9"/>
    </row>
    <row r="45" ht="13.65" customHeight="1">
      <c r="A45" s="9"/>
      <c r="B45" s="11"/>
      <c r="C45" s="11"/>
      <c r="D45" s="11"/>
      <c r="E45" s="11"/>
      <c r="F45" s="9"/>
      <c r="G45" s="9"/>
      <c r="H45" s="9"/>
      <c r="I45" s="9"/>
      <c r="J45" s="9"/>
    </row>
  </sheetData>
  <mergeCells count="9">
    <mergeCell ref="I6:J6"/>
    <mergeCell ref="C3:F3"/>
    <mergeCell ref="C4:C5"/>
    <mergeCell ref="A3:B4"/>
    <mergeCell ref="I22:J22"/>
    <mergeCell ref="C20:C21"/>
    <mergeCell ref="A19:B20"/>
    <mergeCell ref="C19:F19"/>
    <mergeCell ref="E41:F4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L113"/>
  <sheetViews>
    <sheetView workbookViewId="0" showGridLines="0" defaultGridColor="1"/>
  </sheetViews>
  <sheetFormatPr defaultColWidth="8.83333" defaultRowHeight="12.75" customHeight="1" outlineLevelRow="0" outlineLevelCol="0"/>
  <cols>
    <col min="1" max="1" width="6.67188" style="175" customWidth="1"/>
    <col min="2" max="2" width="16.8516" style="175" customWidth="1"/>
    <col min="3" max="3" width="10.5" style="175" customWidth="1"/>
    <col min="4" max="7" width="9.17188" style="175" customWidth="1"/>
    <col min="8" max="8" width="6.5" style="175" customWidth="1"/>
    <col min="9" max="9" width="13.5" style="175" customWidth="1"/>
    <col min="10" max="10" width="6.85156" style="175" customWidth="1"/>
    <col min="11" max="11" width="10.5" style="175" customWidth="1"/>
    <col min="12" max="12" width="13.4141" style="175" customWidth="1"/>
    <col min="13" max="16384" width="8.85156" style="175" customWidth="1"/>
  </cols>
  <sheetData>
    <row r="1" ht="13.65" customHeight="1">
      <c r="A1" s="9"/>
      <c r="B1" s="143"/>
      <c r="C1" s="143"/>
      <c r="D1" s="143"/>
      <c r="E1" s="143"/>
      <c r="F1" s="115"/>
      <c r="G1" s="115"/>
      <c r="H1" s="143"/>
      <c r="I1" s="9"/>
      <c r="J1" s="9"/>
      <c r="K1" s="9"/>
      <c r="L1" s="9"/>
    </row>
    <row r="2" ht="13.65" customHeight="1">
      <c r="A2" s="137"/>
      <c r="B2" s="137"/>
      <c r="C2" s="137"/>
      <c r="D2" s="137"/>
      <c r="E2" s="137"/>
      <c r="F2" s="80"/>
      <c r="G2" s="80"/>
      <c r="H2" s="81"/>
      <c r="I2" s="9"/>
      <c r="J2" s="9"/>
      <c r="K2" s="9"/>
      <c r="L2" s="9"/>
    </row>
    <row r="3" ht="13.65" customHeight="1">
      <c r="A3" t="s" s="139">
        <v>45</v>
      </c>
      <c r="B3" s="130"/>
      <c r="C3" t="s" s="150">
        <v>65</v>
      </c>
      <c r="D3" s="176"/>
      <c r="E3" s="176"/>
      <c r="F3" s="176"/>
      <c r="G3" s="177"/>
      <c r="H3" s="153"/>
      <c r="I3" s="9"/>
      <c r="J3" s="9"/>
      <c r="K3" s="9"/>
      <c r="L3" s="9"/>
    </row>
    <row r="4" ht="13.65" customHeight="1">
      <c r="A4" s="130"/>
      <c r="B4" s="130"/>
      <c r="C4" t="s" s="88">
        <v>66</v>
      </c>
      <c r="D4" s="75">
        <v>1</v>
      </c>
      <c r="E4" s="75">
        <v>2</v>
      </c>
      <c r="F4" s="89">
        <v>3</v>
      </c>
      <c r="G4" s="89">
        <v>4</v>
      </c>
      <c r="H4" s="154"/>
      <c r="I4" s="137"/>
      <c r="J4" s="137"/>
      <c r="K4" s="137"/>
      <c r="L4" s="137"/>
    </row>
    <row r="5" ht="13.65" customHeight="1">
      <c r="A5" t="s" s="139">
        <v>13</v>
      </c>
      <c r="B5" t="s" s="139">
        <v>67</v>
      </c>
      <c r="C5" s="91"/>
      <c r="D5" s="92">
        <v>45011</v>
      </c>
      <c r="E5" s="93">
        <v>45018</v>
      </c>
      <c r="F5" s="92">
        <v>45008</v>
      </c>
      <c r="G5" s="92">
        <v>45046</v>
      </c>
      <c r="H5" t="s" s="139">
        <v>68</v>
      </c>
      <c r="I5" t="s" s="139">
        <v>69</v>
      </c>
      <c r="J5" t="s" s="139">
        <v>11</v>
      </c>
      <c r="K5" t="s" s="139">
        <v>70</v>
      </c>
      <c r="L5" t="s" s="139">
        <v>71</v>
      </c>
    </row>
    <row r="6" ht="13.65" customHeight="1">
      <c r="A6" s="75">
        <v>1</v>
      </c>
      <c r="B6" t="s" s="139">
        <v>240</v>
      </c>
      <c r="C6" s="94">
        <v>8</v>
      </c>
      <c r="D6" s="130"/>
      <c r="E6" s="130"/>
      <c r="F6" s="83"/>
      <c r="G6" s="83"/>
      <c r="H6" s="75">
        <f>SUM(C6:G6)</f>
        <v>8</v>
      </c>
      <c r="I6" s="94">
        <v>221</v>
      </c>
      <c r="J6" s="94">
        <v>6</v>
      </c>
      <c r="K6" t="s" s="95">
        <v>66</v>
      </c>
      <c r="L6" s="96"/>
    </row>
    <row r="7" ht="13.65" customHeight="1">
      <c r="A7" s="75">
        <v>2</v>
      </c>
      <c r="B7" t="s" s="139">
        <v>50</v>
      </c>
      <c r="C7" s="94">
        <v>40</v>
      </c>
      <c r="D7" s="75">
        <v>29</v>
      </c>
      <c r="E7" s="75">
        <v>12</v>
      </c>
      <c r="F7" s="89">
        <v>32</v>
      </c>
      <c r="G7" s="89">
        <v>12</v>
      </c>
      <c r="H7" s="75">
        <f>SUM(C7:G7)</f>
        <v>125</v>
      </c>
      <c r="I7" s="97">
        <v>51</v>
      </c>
      <c r="J7" s="97">
        <v>2</v>
      </c>
      <c r="K7" s="98">
        <v>45011</v>
      </c>
      <c r="L7" t="s" s="99">
        <v>241</v>
      </c>
    </row>
    <row r="8" ht="13.65" customHeight="1">
      <c r="A8" s="75">
        <v>3</v>
      </c>
      <c r="B8" t="s" s="139">
        <v>46</v>
      </c>
      <c r="C8" s="94">
        <v>99</v>
      </c>
      <c r="D8" s="75">
        <v>23</v>
      </c>
      <c r="E8" s="75">
        <v>16</v>
      </c>
      <c r="F8" s="83"/>
      <c r="G8" s="83"/>
      <c r="H8" s="75">
        <f>SUM(C8:G8)</f>
        <v>138</v>
      </c>
      <c r="I8" s="97">
        <v>67</v>
      </c>
      <c r="J8" s="97">
        <v>1</v>
      </c>
      <c r="K8" s="100">
        <v>45018</v>
      </c>
      <c r="L8" t="s" s="99">
        <v>42</v>
      </c>
    </row>
    <row r="9" ht="13.65" customHeight="1">
      <c r="A9" s="75">
        <v>4</v>
      </c>
      <c r="B9" t="s" s="139">
        <v>242</v>
      </c>
      <c r="C9" s="94">
        <v>55</v>
      </c>
      <c r="D9" s="75">
        <v>8</v>
      </c>
      <c r="E9" s="75">
        <v>4</v>
      </c>
      <c r="F9" s="89">
        <v>11</v>
      </c>
      <c r="G9" s="89">
        <v>12</v>
      </c>
      <c r="H9" s="75">
        <f>SUM(C9:G9)</f>
        <v>90</v>
      </c>
      <c r="I9" s="97">
        <v>55</v>
      </c>
      <c r="J9" s="97">
        <v>2</v>
      </c>
      <c r="K9" s="98">
        <v>45008</v>
      </c>
      <c r="L9" t="s" s="99">
        <v>53</v>
      </c>
    </row>
    <row r="10" ht="13.65" customHeight="1">
      <c r="A10" s="75">
        <v>5</v>
      </c>
      <c r="B10" t="s" s="139">
        <v>243</v>
      </c>
      <c r="C10" s="94">
        <v>7</v>
      </c>
      <c r="D10" s="130"/>
      <c r="E10" s="130"/>
      <c r="F10" s="83"/>
      <c r="G10" s="83"/>
      <c r="H10" s="75">
        <f>SUM(C10:G10)</f>
        <v>7</v>
      </c>
      <c r="I10" s="97">
        <v>41</v>
      </c>
      <c r="J10" s="97">
        <v>2</v>
      </c>
      <c r="K10" s="98">
        <v>45046</v>
      </c>
      <c r="L10" t="s" s="99">
        <v>49</v>
      </c>
    </row>
    <row r="11" ht="13.65" customHeight="1">
      <c r="A11" s="75">
        <v>6</v>
      </c>
      <c r="B11" t="s" s="139">
        <v>244</v>
      </c>
      <c r="C11" s="94">
        <v>38</v>
      </c>
      <c r="D11" s="130"/>
      <c r="E11" s="75">
        <v>10</v>
      </c>
      <c r="F11" s="89">
        <v>14</v>
      </c>
      <c r="G11" s="83"/>
      <c r="H11" s="75">
        <f>SUM(C11:G11)</f>
        <v>62</v>
      </c>
      <c r="I11" s="155"/>
      <c r="J11" s="156"/>
      <c r="K11" s="178"/>
      <c r="L11" s="157"/>
    </row>
    <row r="12" ht="13.65" customHeight="1">
      <c r="A12" s="75">
        <v>7</v>
      </c>
      <c r="B12" t="s" s="139">
        <v>245</v>
      </c>
      <c r="C12" s="94">
        <v>17</v>
      </c>
      <c r="D12" s="130"/>
      <c r="E12" s="130"/>
      <c r="F12" s="89">
        <v>10</v>
      </c>
      <c r="G12" s="89">
        <v>4</v>
      </c>
      <c r="H12" s="75">
        <f>SUM(C12:G12)</f>
        <v>31</v>
      </c>
      <c r="I12" s="94">
        <f>SUM(I6:I10)</f>
        <v>435</v>
      </c>
      <c r="J12" s="94">
        <f>SUM(J6:J10)</f>
        <v>13</v>
      </c>
      <c r="K12" s="179"/>
      <c r="L12" s="159"/>
    </row>
    <row r="13" ht="13.65" customHeight="1">
      <c r="A13" s="75">
        <v>8</v>
      </c>
      <c r="B13" t="s" s="139">
        <v>246</v>
      </c>
      <c r="C13" s="94">
        <v>18</v>
      </c>
      <c r="D13" s="75">
        <v>3</v>
      </c>
      <c r="E13" s="130"/>
      <c r="F13" s="89">
        <v>7</v>
      </c>
      <c r="G13" s="89">
        <v>7</v>
      </c>
      <c r="H13" s="75">
        <f>SUM(C13:G13)</f>
        <v>35</v>
      </c>
      <c r="I13" s="171"/>
      <c r="J13" s="120"/>
      <c r="K13" s="122"/>
      <c r="L13" s="122"/>
    </row>
    <row r="14" ht="13.65" customHeight="1">
      <c r="A14" s="75">
        <v>9</v>
      </c>
      <c r="B14" t="s" s="139">
        <v>247</v>
      </c>
      <c r="C14" s="94">
        <v>14</v>
      </c>
      <c r="D14" s="75">
        <v>12</v>
      </c>
      <c r="E14" s="75">
        <v>20</v>
      </c>
      <c r="F14" s="89">
        <v>5</v>
      </c>
      <c r="G14" s="89">
        <v>21</v>
      </c>
      <c r="H14" s="75">
        <f>SUM(C14:G14)</f>
        <v>72</v>
      </c>
      <c r="I14" s="161"/>
      <c r="J14" s="162"/>
      <c r="K14" s="122"/>
      <c r="L14" s="122"/>
    </row>
    <row r="15" ht="13.65" customHeight="1">
      <c r="A15" s="75">
        <v>10</v>
      </c>
      <c r="B15" t="s" s="139">
        <v>248</v>
      </c>
      <c r="C15" s="94">
        <v>2</v>
      </c>
      <c r="D15" s="75">
        <v>2</v>
      </c>
      <c r="E15" s="130"/>
      <c r="F15" s="89">
        <v>2</v>
      </c>
      <c r="G15" s="89">
        <v>8</v>
      </c>
      <c r="H15" s="75">
        <f>SUM(C15:G15)</f>
        <v>14</v>
      </c>
      <c r="I15" s="172"/>
      <c r="J15" s="173"/>
      <c r="K15" s="164"/>
      <c r="L15" s="164"/>
    </row>
    <row r="16" ht="13.65" customHeight="1">
      <c r="A16" s="75">
        <v>11</v>
      </c>
      <c r="B16" s="130"/>
      <c r="C16" s="113"/>
      <c r="D16" s="130"/>
      <c r="E16" s="130"/>
      <c r="F16" s="83"/>
      <c r="G16" s="83"/>
      <c r="H16" s="75">
        <f>SUM(C16:G16)</f>
        <v>0</v>
      </c>
      <c r="I16" s="153"/>
      <c r="J16" s="9"/>
      <c r="K16" s="9"/>
      <c r="L16" s="9"/>
    </row>
    <row r="17" ht="13.65" customHeight="1">
      <c r="A17" s="166"/>
      <c r="B17" t="s" s="139">
        <v>68</v>
      </c>
      <c r="C17" s="94">
        <f>SUM(C6:C16)</f>
        <v>298</v>
      </c>
      <c r="D17" s="97">
        <f>SUM(D6:D16)</f>
        <v>77</v>
      </c>
      <c r="E17" s="97">
        <f>SUM(E6:E16)</f>
        <v>62</v>
      </c>
      <c r="F17" s="97">
        <f>SUM(F6:F16)</f>
        <v>81</v>
      </c>
      <c r="G17" s="97">
        <f>SUM(G6:G16)</f>
        <v>64</v>
      </c>
      <c r="H17" s="94">
        <f>SUM(C17:G17)</f>
        <v>582</v>
      </c>
      <c r="I17" s="153"/>
      <c r="J17" s="9"/>
      <c r="K17" s="9"/>
      <c r="L17" s="9"/>
    </row>
    <row r="18" ht="13.65" customHeight="1">
      <c r="A18" s="9"/>
      <c r="B18" s="143"/>
      <c r="C18" s="116"/>
      <c r="D18" s="143"/>
      <c r="E18" s="143"/>
      <c r="F18" s="143"/>
      <c r="G18" s="143"/>
      <c r="H18" s="116"/>
      <c r="I18" s="9"/>
      <c r="J18" s="9"/>
      <c r="K18" s="9"/>
      <c r="L18" s="9"/>
    </row>
    <row r="19" ht="13.65" customHeight="1">
      <c r="A19" s="137"/>
      <c r="B19" s="137"/>
      <c r="C19" s="117"/>
      <c r="D19" s="137"/>
      <c r="E19" s="137"/>
      <c r="F19" s="137"/>
      <c r="G19" s="137"/>
      <c r="H19" s="81"/>
      <c r="I19" s="9"/>
      <c r="J19" s="9"/>
      <c r="K19" s="9"/>
      <c r="L19" s="9"/>
    </row>
    <row r="20" ht="13.65" customHeight="1">
      <c r="A20" t="s" s="139">
        <v>42</v>
      </c>
      <c r="B20" s="130"/>
      <c r="C20" t="s" s="150">
        <v>65</v>
      </c>
      <c r="D20" s="176"/>
      <c r="E20" s="176"/>
      <c r="F20" s="176"/>
      <c r="G20" s="177"/>
      <c r="H20" s="153"/>
      <c r="I20" s="9"/>
      <c r="J20" s="9"/>
      <c r="K20" s="9"/>
      <c r="L20" s="9"/>
    </row>
    <row r="21" ht="13.65" customHeight="1">
      <c r="A21" s="130"/>
      <c r="B21" s="130"/>
      <c r="C21" t="s" s="88">
        <v>66</v>
      </c>
      <c r="D21" s="75">
        <v>1</v>
      </c>
      <c r="E21" s="75">
        <v>2</v>
      </c>
      <c r="F21" s="89">
        <v>3</v>
      </c>
      <c r="G21" s="89">
        <v>4</v>
      </c>
      <c r="H21" s="154"/>
      <c r="I21" s="137"/>
      <c r="J21" s="137"/>
      <c r="K21" s="137"/>
      <c r="L21" s="137"/>
    </row>
    <row r="22" ht="13.65" customHeight="1">
      <c r="A22" t="s" s="139">
        <v>13</v>
      </c>
      <c r="B22" t="s" s="139">
        <v>67</v>
      </c>
      <c r="C22" s="91"/>
      <c r="D22" s="92">
        <v>45004</v>
      </c>
      <c r="E22" s="93">
        <v>45018</v>
      </c>
      <c r="F22" s="92">
        <v>45008</v>
      </c>
      <c r="G22" s="92">
        <v>45046</v>
      </c>
      <c r="H22" t="s" s="139">
        <v>68</v>
      </c>
      <c r="I22" t="s" s="139">
        <v>69</v>
      </c>
      <c r="J22" t="s" s="139">
        <v>11</v>
      </c>
      <c r="K22" t="s" s="139">
        <v>70</v>
      </c>
      <c r="L22" t="s" s="139">
        <v>71</v>
      </c>
    </row>
    <row r="23" ht="13.65" customHeight="1">
      <c r="A23" s="75">
        <v>1</v>
      </c>
      <c r="B23" t="s" s="139">
        <v>43</v>
      </c>
      <c r="C23" s="94">
        <v>80</v>
      </c>
      <c r="D23" s="75">
        <v>23</v>
      </c>
      <c r="E23" s="75">
        <v>19</v>
      </c>
      <c r="F23" s="89">
        <v>17</v>
      </c>
      <c r="G23" s="75">
        <v>37</v>
      </c>
      <c r="H23" s="75">
        <f>SUM(C23:G23)</f>
        <v>176</v>
      </c>
      <c r="I23" s="94">
        <v>205</v>
      </c>
      <c r="J23" s="94">
        <v>8</v>
      </c>
      <c r="K23" t="s" s="95">
        <v>66</v>
      </c>
      <c r="L23" s="96"/>
    </row>
    <row r="24" ht="13.65" customHeight="1">
      <c r="A24" s="75">
        <v>2</v>
      </c>
      <c r="B24" t="s" s="139">
        <v>249</v>
      </c>
      <c r="C24" s="94">
        <v>37</v>
      </c>
      <c r="D24" s="130"/>
      <c r="E24" s="75">
        <v>12</v>
      </c>
      <c r="F24" s="89">
        <v>16</v>
      </c>
      <c r="G24" s="75">
        <v>18</v>
      </c>
      <c r="H24" s="75">
        <f>SUM(C24:G24)</f>
        <v>83</v>
      </c>
      <c r="I24" s="97">
        <v>43</v>
      </c>
      <c r="J24" s="97">
        <v>2</v>
      </c>
      <c r="K24" s="98">
        <v>45004</v>
      </c>
      <c r="L24" t="s" s="99">
        <v>53</v>
      </c>
    </row>
    <row r="25" ht="13.65" customHeight="1">
      <c r="A25" s="75">
        <v>3</v>
      </c>
      <c r="B25" t="s" s="139">
        <v>250</v>
      </c>
      <c r="C25" s="94">
        <v>45</v>
      </c>
      <c r="D25" s="75">
        <v>9</v>
      </c>
      <c r="E25" s="75">
        <v>8</v>
      </c>
      <c r="F25" s="89">
        <v>11</v>
      </c>
      <c r="G25" s="75">
        <v>10</v>
      </c>
      <c r="H25" s="75">
        <f>SUM(C25:G25)</f>
        <v>83</v>
      </c>
      <c r="I25" s="97">
        <v>62</v>
      </c>
      <c r="J25" s="97">
        <v>2</v>
      </c>
      <c r="K25" s="100">
        <v>45018</v>
      </c>
      <c r="L25" t="s" s="99">
        <v>45</v>
      </c>
    </row>
    <row r="26" ht="13.65" customHeight="1">
      <c r="A26" s="75">
        <v>4</v>
      </c>
      <c r="B26" t="s" s="139">
        <v>251</v>
      </c>
      <c r="C26" s="94">
        <v>11</v>
      </c>
      <c r="D26" s="130"/>
      <c r="E26" s="130"/>
      <c r="F26" s="89">
        <v>6</v>
      </c>
      <c r="G26" s="75">
        <v>4</v>
      </c>
      <c r="H26" s="75">
        <f>SUM(C26:G26)</f>
        <v>21</v>
      </c>
      <c r="I26" s="97">
        <v>44</v>
      </c>
      <c r="J26" s="97">
        <v>2</v>
      </c>
      <c r="K26" s="98">
        <v>45008</v>
      </c>
      <c r="L26" t="s" s="99">
        <v>49</v>
      </c>
    </row>
    <row r="27" ht="13.65" customHeight="1">
      <c r="A27" s="75">
        <v>5</v>
      </c>
      <c r="B27" t="s" s="139">
        <v>252</v>
      </c>
      <c r="C27" s="94">
        <v>7</v>
      </c>
      <c r="D27" s="130"/>
      <c r="E27" s="130"/>
      <c r="F27" s="83"/>
      <c r="G27" s="130"/>
      <c r="H27" s="75">
        <f>SUM(C27:G27)</f>
        <v>7</v>
      </c>
      <c r="I27" s="97">
        <v>83</v>
      </c>
      <c r="J27" s="97">
        <v>2</v>
      </c>
      <c r="K27" s="98">
        <v>45046</v>
      </c>
      <c r="L27" t="s" s="99">
        <v>241</v>
      </c>
    </row>
    <row r="28" ht="13.65" customHeight="1">
      <c r="A28" s="75">
        <v>6</v>
      </c>
      <c r="B28" t="s" s="139">
        <v>253</v>
      </c>
      <c r="C28" s="94">
        <v>4</v>
      </c>
      <c r="D28" s="130"/>
      <c r="E28" s="130"/>
      <c r="F28" s="83"/>
      <c r="G28" s="130"/>
      <c r="H28" s="75">
        <f>SUM(C28:G28)</f>
        <v>4</v>
      </c>
      <c r="I28" s="155"/>
      <c r="J28" s="156"/>
      <c r="K28" s="178"/>
      <c r="L28" s="157"/>
    </row>
    <row r="29" ht="13.65" customHeight="1">
      <c r="A29" s="75">
        <v>7</v>
      </c>
      <c r="B29" t="s" s="139">
        <v>254</v>
      </c>
      <c r="C29" s="94">
        <v>3</v>
      </c>
      <c r="D29" s="75">
        <v>4</v>
      </c>
      <c r="E29" s="75">
        <v>4</v>
      </c>
      <c r="F29" s="89">
        <v>1</v>
      </c>
      <c r="G29" s="75">
        <v>14</v>
      </c>
      <c r="H29" s="75">
        <f>SUM(C29:G29)</f>
        <v>26</v>
      </c>
      <c r="I29" s="94">
        <f>SUM(I23:I27)</f>
        <v>437</v>
      </c>
      <c r="J29" s="94">
        <f>SUM(J23:J27)</f>
        <v>16</v>
      </c>
      <c r="K29" s="179"/>
      <c r="L29" s="159"/>
    </row>
    <row r="30" ht="13.65" customHeight="1">
      <c r="A30" s="75">
        <v>8</v>
      </c>
      <c r="B30" t="s" s="139">
        <v>255</v>
      </c>
      <c r="C30" s="94">
        <v>47</v>
      </c>
      <c r="D30" s="130"/>
      <c r="E30" s="75">
        <v>20</v>
      </c>
      <c r="F30" s="89">
        <v>2</v>
      </c>
      <c r="G30" s="130"/>
      <c r="H30" s="75">
        <f>SUM(C30:G30)</f>
        <v>69</v>
      </c>
      <c r="I30" s="171"/>
      <c r="J30" s="120"/>
      <c r="K30" s="122"/>
      <c r="L30" s="122"/>
    </row>
    <row r="31" ht="13.65" customHeight="1">
      <c r="A31" s="75">
        <v>9</v>
      </c>
      <c r="B31" t="s" s="139">
        <v>256</v>
      </c>
      <c r="C31" s="94">
        <v>5</v>
      </c>
      <c r="D31" s="130"/>
      <c r="E31" s="130"/>
      <c r="F31" s="83"/>
      <c r="G31" s="130"/>
      <c r="H31" s="75">
        <f>SUM(C31:G31)</f>
        <v>5</v>
      </c>
      <c r="I31" s="161"/>
      <c r="J31" s="162"/>
      <c r="K31" s="122"/>
      <c r="L31" s="122"/>
    </row>
    <row r="32" ht="13.65" customHeight="1">
      <c r="A32" s="75">
        <v>10</v>
      </c>
      <c r="B32" t="s" s="139">
        <v>257</v>
      </c>
      <c r="C32" s="94">
        <v>32</v>
      </c>
      <c r="D32" s="75">
        <v>8</v>
      </c>
      <c r="E32" s="75">
        <v>4</v>
      </c>
      <c r="F32" s="83"/>
      <c r="G32" s="130"/>
      <c r="H32" s="75">
        <f>SUM(C32:G32)</f>
        <v>44</v>
      </c>
      <c r="I32" s="172"/>
      <c r="J32" s="173"/>
      <c r="K32" s="164"/>
      <c r="L32" s="164"/>
    </row>
    <row r="33" ht="13.65" customHeight="1">
      <c r="A33" s="75">
        <v>11</v>
      </c>
      <c r="B33" t="s" s="139">
        <v>258</v>
      </c>
      <c r="C33" s="94">
        <v>4</v>
      </c>
      <c r="D33" s="130"/>
      <c r="E33" s="130"/>
      <c r="F33" s="83"/>
      <c r="G33" s="130"/>
      <c r="H33" s="75">
        <f>SUM(C33:G33)</f>
        <v>4</v>
      </c>
      <c r="I33" s="153"/>
      <c r="J33" s="9"/>
      <c r="K33" s="9"/>
      <c r="L33" s="9"/>
    </row>
    <row r="34" ht="13.65" customHeight="1">
      <c r="A34" s="75">
        <v>12</v>
      </c>
      <c r="B34" t="s" s="139">
        <v>259</v>
      </c>
      <c r="C34" s="94">
        <v>33</v>
      </c>
      <c r="D34" s="130"/>
      <c r="E34" s="130"/>
      <c r="F34" s="83"/>
      <c r="G34" s="130"/>
      <c r="H34" s="75">
        <f>SUM(C34:G34)</f>
        <v>33</v>
      </c>
      <c r="I34" s="180"/>
      <c r="J34" s="81"/>
      <c r="K34" s="9"/>
      <c r="L34" s="9"/>
    </row>
    <row r="35" ht="13.65" customHeight="1">
      <c r="A35" s="75">
        <v>13</v>
      </c>
      <c r="B35" t="s" s="139">
        <v>260</v>
      </c>
      <c r="C35" s="94">
        <v>4</v>
      </c>
      <c r="D35" s="75">
        <v>4</v>
      </c>
      <c r="E35" s="130"/>
      <c r="F35" s="83"/>
      <c r="G35" s="130"/>
      <c r="H35" s="75">
        <f>SUM(C35:G35)</f>
        <v>8</v>
      </c>
      <c r="I35" s="153"/>
      <c r="J35" s="9"/>
      <c r="K35" s="9"/>
      <c r="L35" s="9"/>
    </row>
    <row r="36" ht="13.65" customHeight="1">
      <c r="A36" s="165">
        <v>14</v>
      </c>
      <c r="B36" t="s" s="139">
        <v>261</v>
      </c>
      <c r="C36" s="94">
        <v>7</v>
      </c>
      <c r="D36" s="75">
        <v>4</v>
      </c>
      <c r="E36" s="130"/>
      <c r="F36" s="130"/>
      <c r="G36" s="130"/>
      <c r="H36" s="75">
        <f>SUM(C36:G36)</f>
        <v>11</v>
      </c>
      <c r="I36" s="153"/>
      <c r="J36" s="9"/>
      <c r="K36" s="9"/>
      <c r="L36" s="9"/>
    </row>
    <row r="37" ht="13.65" customHeight="1">
      <c r="A37" s="165">
        <v>15</v>
      </c>
      <c r="B37" t="s" s="139">
        <v>262</v>
      </c>
      <c r="C37" s="94">
        <v>2</v>
      </c>
      <c r="D37" s="130"/>
      <c r="E37" s="130"/>
      <c r="F37" s="130"/>
      <c r="G37" s="130"/>
      <c r="H37" s="75">
        <f>SUM(C37:G37)</f>
        <v>2</v>
      </c>
      <c r="I37" s="153"/>
      <c r="J37" s="9"/>
      <c r="K37" s="9"/>
      <c r="L37" s="9"/>
    </row>
    <row r="38" ht="13.65" customHeight="1">
      <c r="A38" s="152"/>
      <c r="B38" t="s" s="139">
        <v>263</v>
      </c>
      <c r="C38" s="94">
        <v>0</v>
      </c>
      <c r="D38" s="75">
        <v>6</v>
      </c>
      <c r="E38" s="130"/>
      <c r="F38" s="130"/>
      <c r="G38" s="130"/>
      <c r="H38" s="75">
        <f>SUM(C38:G38)</f>
        <v>6</v>
      </c>
      <c r="I38" s="153"/>
      <c r="J38" s="9"/>
      <c r="K38" s="9"/>
      <c r="L38" s="9"/>
    </row>
    <row r="39" ht="13.65" customHeight="1">
      <c r="A39" s="152"/>
      <c r="B39" t="s" s="139">
        <v>264</v>
      </c>
      <c r="C39" s="94">
        <v>0</v>
      </c>
      <c r="D39" s="130"/>
      <c r="E39" s="130"/>
      <c r="F39" s="130"/>
      <c r="G39" s="130"/>
      <c r="H39" s="75">
        <f>SUM(C39:G39)</f>
        <v>0</v>
      </c>
      <c r="I39" s="153"/>
      <c r="J39" s="9"/>
      <c r="K39" s="9"/>
      <c r="L39" s="9"/>
    </row>
    <row r="40" ht="13.65" customHeight="1">
      <c r="A40" s="152"/>
      <c r="B40" t="s" s="139">
        <v>265</v>
      </c>
      <c r="C40" s="94">
        <v>0</v>
      </c>
      <c r="D40" s="75">
        <v>3</v>
      </c>
      <c r="E40" s="130"/>
      <c r="F40" s="130"/>
      <c r="G40" s="130"/>
      <c r="H40" s="75">
        <f>SUM(C40:G40)</f>
        <v>3</v>
      </c>
      <c r="I40" s="153"/>
      <c r="J40" s="9"/>
      <c r="K40" s="9"/>
      <c r="L40" s="9"/>
    </row>
    <row r="41" ht="13.65" customHeight="1">
      <c r="A41" s="152"/>
      <c r="B41" t="s" s="139">
        <v>266</v>
      </c>
      <c r="C41" s="94">
        <v>0</v>
      </c>
      <c r="D41" s="130"/>
      <c r="E41" s="130"/>
      <c r="F41" s="75">
        <v>3</v>
      </c>
      <c r="G41" s="75">
        <v>2</v>
      </c>
      <c r="H41" s="75">
        <f>SUM(C41:G41)</f>
        <v>5</v>
      </c>
      <c r="I41" s="153"/>
      <c r="J41" s="9"/>
      <c r="K41" s="9"/>
      <c r="L41" s="9"/>
    </row>
    <row r="42" ht="13.65" customHeight="1">
      <c r="A42" s="166"/>
      <c r="B42" t="s" s="139">
        <v>68</v>
      </c>
      <c r="C42" s="94">
        <f>SUM(C23:C41)</f>
        <v>321</v>
      </c>
      <c r="D42" s="97">
        <f>SUM(D23:D41)</f>
        <v>61</v>
      </c>
      <c r="E42" s="97">
        <f>SUM(E23:E41)</f>
        <v>67</v>
      </c>
      <c r="F42" s="97">
        <f>SUM(F23:F41)</f>
        <v>56</v>
      </c>
      <c r="G42" s="97">
        <f>SUM(G23:G41)</f>
        <v>85</v>
      </c>
      <c r="H42" s="94">
        <f>SUM(C42:G42)</f>
        <v>590</v>
      </c>
      <c r="I42" s="153"/>
      <c r="J42" s="9"/>
      <c r="K42" s="9"/>
      <c r="L42" s="9"/>
    </row>
    <row r="43" ht="13.65" customHeight="1">
      <c r="A43" s="9"/>
      <c r="B43" s="143"/>
      <c r="C43" s="116"/>
      <c r="D43" s="143"/>
      <c r="E43" s="143"/>
      <c r="F43" s="143"/>
      <c r="G43" s="143"/>
      <c r="H43" s="116"/>
      <c r="I43" s="9"/>
      <c r="J43" s="9"/>
      <c r="K43" s="9"/>
      <c r="L43" s="9"/>
    </row>
    <row r="44" ht="13.65" customHeight="1">
      <c r="A44" s="137"/>
      <c r="B44" s="137"/>
      <c r="C44" s="117"/>
      <c r="D44" s="137"/>
      <c r="E44" s="137"/>
      <c r="F44" s="137"/>
      <c r="G44" s="137"/>
      <c r="H44" s="81"/>
      <c r="I44" s="9"/>
      <c r="J44" s="9"/>
      <c r="K44" s="9"/>
      <c r="L44" s="9"/>
    </row>
    <row r="45" ht="13.65" customHeight="1">
      <c r="A45" t="s" s="139">
        <v>53</v>
      </c>
      <c r="B45" s="130"/>
      <c r="C45" t="s" s="150">
        <v>65</v>
      </c>
      <c r="D45" s="176"/>
      <c r="E45" s="176"/>
      <c r="F45" s="176"/>
      <c r="G45" s="177"/>
      <c r="H45" s="153"/>
      <c r="I45" s="9"/>
      <c r="J45" s="9"/>
      <c r="K45" s="9"/>
      <c r="L45" s="9"/>
    </row>
    <row r="46" ht="13.65" customHeight="1">
      <c r="A46" s="130"/>
      <c r="B46" s="130"/>
      <c r="C46" t="s" s="88">
        <v>66</v>
      </c>
      <c r="D46" s="75">
        <v>1</v>
      </c>
      <c r="E46" s="75">
        <v>2</v>
      </c>
      <c r="F46" s="89">
        <v>3</v>
      </c>
      <c r="G46" s="89">
        <v>4</v>
      </c>
      <c r="H46" s="154"/>
      <c r="I46" s="137"/>
      <c r="J46" s="137"/>
      <c r="K46" s="137"/>
      <c r="L46" s="137"/>
    </row>
    <row r="47" ht="13.65" customHeight="1">
      <c r="A47" t="s" s="139">
        <v>13</v>
      </c>
      <c r="B47" t="s" s="139">
        <v>67</v>
      </c>
      <c r="C47" s="91"/>
      <c r="D47" s="92">
        <v>45004</v>
      </c>
      <c r="E47" s="92">
        <v>45011</v>
      </c>
      <c r="F47" s="92">
        <v>45032</v>
      </c>
      <c r="G47" s="92">
        <v>45008</v>
      </c>
      <c r="H47" t="s" s="139">
        <v>68</v>
      </c>
      <c r="I47" t="s" s="139">
        <v>69</v>
      </c>
      <c r="J47" t="s" s="139">
        <v>11</v>
      </c>
      <c r="K47" t="s" s="139">
        <v>70</v>
      </c>
      <c r="L47" t="s" s="139">
        <v>71</v>
      </c>
    </row>
    <row r="48" ht="13.65" customHeight="1">
      <c r="A48" s="75">
        <v>1</v>
      </c>
      <c r="B48" t="s" s="139">
        <v>267</v>
      </c>
      <c r="C48" s="94">
        <v>3</v>
      </c>
      <c r="D48" s="130"/>
      <c r="E48" s="130"/>
      <c r="F48" s="83"/>
      <c r="G48" s="83"/>
      <c r="H48" s="75">
        <f>SUM(C48:G48)</f>
        <v>3</v>
      </c>
      <c r="I48" s="94">
        <v>349</v>
      </c>
      <c r="J48" s="94">
        <v>4</v>
      </c>
      <c r="K48" t="s" s="95">
        <v>66</v>
      </c>
      <c r="L48" s="96"/>
    </row>
    <row r="49" ht="13.65" customHeight="1">
      <c r="A49" s="75">
        <v>2</v>
      </c>
      <c r="B49" t="s" s="139">
        <v>268</v>
      </c>
      <c r="C49" s="94">
        <v>3</v>
      </c>
      <c r="D49" s="75">
        <v>6</v>
      </c>
      <c r="E49" s="75">
        <v>2</v>
      </c>
      <c r="F49" s="89">
        <v>8</v>
      </c>
      <c r="G49" s="83"/>
      <c r="H49" s="75">
        <f>SUM(C49:G49)</f>
        <v>19</v>
      </c>
      <c r="I49" s="97">
        <v>61</v>
      </c>
      <c r="J49" s="97">
        <v>1</v>
      </c>
      <c r="K49" s="98">
        <v>45004</v>
      </c>
      <c r="L49" t="s" s="99">
        <v>42</v>
      </c>
    </row>
    <row r="50" ht="13.65" customHeight="1">
      <c r="A50" s="75">
        <v>3</v>
      </c>
      <c r="B50" t="s" s="139">
        <v>269</v>
      </c>
      <c r="C50" s="94">
        <v>37</v>
      </c>
      <c r="D50" s="75">
        <v>25</v>
      </c>
      <c r="E50" s="75">
        <v>8</v>
      </c>
      <c r="F50" s="89">
        <v>17</v>
      </c>
      <c r="G50" s="89">
        <v>24</v>
      </c>
      <c r="H50" s="75">
        <f>SUM(C50:G50)</f>
        <v>111</v>
      </c>
      <c r="I50" s="97">
        <v>66</v>
      </c>
      <c r="J50" s="97">
        <v>1</v>
      </c>
      <c r="K50" s="98">
        <v>45011</v>
      </c>
      <c r="L50" t="s" s="99">
        <v>49</v>
      </c>
    </row>
    <row r="51" ht="13.65" customHeight="1">
      <c r="A51" s="75">
        <v>4</v>
      </c>
      <c r="B51" t="s" s="139">
        <v>270</v>
      </c>
      <c r="C51" s="94">
        <v>0</v>
      </c>
      <c r="D51" s="130"/>
      <c r="E51" s="130"/>
      <c r="F51" s="83"/>
      <c r="G51" s="83"/>
      <c r="H51" s="75">
        <f>SUM(C51:G51)</f>
        <v>0</v>
      </c>
      <c r="I51" s="97">
        <v>51</v>
      </c>
      <c r="J51" s="97">
        <v>1</v>
      </c>
      <c r="K51" s="98">
        <v>45032</v>
      </c>
      <c r="L51" t="s" s="99">
        <v>241</v>
      </c>
    </row>
    <row r="52" ht="13.65" customHeight="1">
      <c r="A52" s="75">
        <v>5</v>
      </c>
      <c r="B52" t="s" s="139">
        <v>271</v>
      </c>
      <c r="C52" s="94">
        <v>8</v>
      </c>
      <c r="D52" s="130"/>
      <c r="E52" s="130"/>
      <c r="F52" s="83"/>
      <c r="G52" s="83"/>
      <c r="H52" s="75">
        <f>SUM(C52:G52)</f>
        <v>8</v>
      </c>
      <c r="I52" s="97">
        <v>81</v>
      </c>
      <c r="J52" s="97">
        <v>1</v>
      </c>
      <c r="K52" s="98">
        <v>45008</v>
      </c>
      <c r="L52" t="s" s="99">
        <v>45</v>
      </c>
    </row>
    <row r="53" ht="13.65" customHeight="1">
      <c r="A53" s="75">
        <v>6</v>
      </c>
      <c r="B53" t="s" s="139">
        <v>272</v>
      </c>
      <c r="C53" s="94">
        <v>0</v>
      </c>
      <c r="D53" s="130"/>
      <c r="E53" s="130"/>
      <c r="F53" s="83"/>
      <c r="G53" s="83"/>
      <c r="H53" s="75">
        <f>SUM(C53:G53)</f>
        <v>0</v>
      </c>
      <c r="I53" s="155"/>
      <c r="J53" s="156"/>
      <c r="K53" s="178"/>
      <c r="L53" s="157"/>
    </row>
    <row r="54" ht="13.65" customHeight="1">
      <c r="A54" s="75">
        <v>7</v>
      </c>
      <c r="B54" t="s" s="139">
        <v>273</v>
      </c>
      <c r="C54" s="94">
        <v>19</v>
      </c>
      <c r="D54" s="75">
        <v>6</v>
      </c>
      <c r="E54" s="75">
        <v>15</v>
      </c>
      <c r="F54" s="89">
        <v>15</v>
      </c>
      <c r="G54" s="89">
        <v>2</v>
      </c>
      <c r="H54" s="75">
        <f>SUM(C54:G54)</f>
        <v>57</v>
      </c>
      <c r="I54" s="94">
        <f>SUM(I48:I52)</f>
        <v>608</v>
      </c>
      <c r="J54" s="94">
        <f>SUM(J48:J52)</f>
        <v>8</v>
      </c>
      <c r="K54" s="179"/>
      <c r="L54" s="159"/>
    </row>
    <row r="55" ht="13.65" customHeight="1">
      <c r="A55" s="75">
        <v>8</v>
      </c>
      <c r="B55" t="s" s="139">
        <v>274</v>
      </c>
      <c r="C55" s="94">
        <v>2</v>
      </c>
      <c r="D55" s="75">
        <v>2</v>
      </c>
      <c r="E55" s="130"/>
      <c r="F55" s="83"/>
      <c r="G55" s="83"/>
      <c r="H55" s="75">
        <f>SUM(C55:G55)</f>
        <v>4</v>
      </c>
      <c r="I55" s="171"/>
      <c r="J55" s="120"/>
      <c r="K55" s="122"/>
      <c r="L55" s="122"/>
    </row>
    <row r="56" ht="13.65" customHeight="1">
      <c r="A56" s="75">
        <v>9</v>
      </c>
      <c r="B56" t="s" s="139">
        <v>275</v>
      </c>
      <c r="C56" s="94">
        <v>34</v>
      </c>
      <c r="D56" s="130"/>
      <c r="E56" s="75">
        <v>10</v>
      </c>
      <c r="F56" s="83"/>
      <c r="G56" s="89">
        <v>11</v>
      </c>
      <c r="H56" s="75">
        <f>SUM(C56:G56)</f>
        <v>55</v>
      </c>
      <c r="I56" s="161"/>
      <c r="J56" s="162"/>
      <c r="K56" s="122"/>
      <c r="L56" s="122"/>
    </row>
    <row r="57" ht="13.65" customHeight="1">
      <c r="A57" s="75">
        <v>10</v>
      </c>
      <c r="B57" t="s" s="139">
        <v>276</v>
      </c>
      <c r="C57" s="94">
        <v>7</v>
      </c>
      <c r="D57" s="130"/>
      <c r="E57" s="130"/>
      <c r="F57" s="83"/>
      <c r="G57" s="83"/>
      <c r="H57" s="75">
        <f>SUM(C57:G57)</f>
        <v>7</v>
      </c>
      <c r="I57" s="172"/>
      <c r="J57" s="173"/>
      <c r="K57" s="164"/>
      <c r="L57" s="164"/>
    </row>
    <row r="58" ht="13.65" customHeight="1">
      <c r="A58" s="75">
        <v>11</v>
      </c>
      <c r="B58" t="s" s="139">
        <v>277</v>
      </c>
      <c r="C58" s="94">
        <v>7</v>
      </c>
      <c r="D58" s="130"/>
      <c r="E58" s="75">
        <v>6</v>
      </c>
      <c r="F58" s="89">
        <v>3</v>
      </c>
      <c r="G58" s="89">
        <v>12</v>
      </c>
      <c r="H58" s="75">
        <f>SUM(C58:G58)</f>
        <v>28</v>
      </c>
      <c r="I58" s="153"/>
      <c r="J58" s="9"/>
      <c r="K58" s="9"/>
      <c r="L58" s="9"/>
    </row>
    <row r="59" ht="13.65" customHeight="1">
      <c r="A59" s="75">
        <v>12</v>
      </c>
      <c r="B59" t="s" s="139">
        <v>278</v>
      </c>
      <c r="C59" s="94">
        <v>14</v>
      </c>
      <c r="D59" s="75">
        <v>4</v>
      </c>
      <c r="E59" s="75">
        <v>6</v>
      </c>
      <c r="F59" s="83"/>
      <c r="G59" s="89">
        <v>6</v>
      </c>
      <c r="H59" s="75">
        <f>SUM(C59:G59)</f>
        <v>30</v>
      </c>
      <c r="I59" s="180"/>
      <c r="J59" s="81"/>
      <c r="K59" s="9"/>
      <c r="L59" s="9"/>
    </row>
    <row r="60" ht="13.65" customHeight="1">
      <c r="A60" s="166"/>
      <c r="B60" t="s" s="139">
        <v>68</v>
      </c>
      <c r="C60" s="94">
        <f>SUM(C48:C59)</f>
        <v>134</v>
      </c>
      <c r="D60" s="97">
        <f>SUM(D48:D59)</f>
        <v>43</v>
      </c>
      <c r="E60" s="97">
        <f>SUM(E48:E59)</f>
        <v>47</v>
      </c>
      <c r="F60" s="97">
        <f>SUM(F48:F59)</f>
        <v>43</v>
      </c>
      <c r="G60" s="97">
        <f>SUM(G48:G59)</f>
        <v>55</v>
      </c>
      <c r="H60" s="94">
        <f>SUM(C60:G60)</f>
        <v>322</v>
      </c>
      <c r="I60" s="153"/>
      <c r="J60" s="9"/>
      <c r="K60" s="9"/>
      <c r="L60" s="9"/>
    </row>
    <row r="61" ht="13.65" customHeight="1">
      <c r="A61" s="9"/>
      <c r="B61" s="143"/>
      <c r="C61" s="116"/>
      <c r="D61" s="143"/>
      <c r="E61" s="143"/>
      <c r="F61" s="143"/>
      <c r="G61" s="143"/>
      <c r="H61" s="116"/>
      <c r="I61" s="9"/>
      <c r="J61" s="9"/>
      <c r="K61" s="9"/>
      <c r="L61" s="9"/>
    </row>
    <row r="62" ht="13.65" customHeight="1">
      <c r="A62" s="137"/>
      <c r="B62" s="137"/>
      <c r="C62" s="117"/>
      <c r="D62" s="137"/>
      <c r="E62" s="137"/>
      <c r="F62" s="137"/>
      <c r="G62" s="137"/>
      <c r="H62" s="81"/>
      <c r="I62" s="9"/>
      <c r="J62" s="9"/>
      <c r="K62" s="9"/>
      <c r="L62" s="9"/>
    </row>
    <row r="63" ht="13.65" customHeight="1">
      <c r="A63" t="s" s="139">
        <v>49</v>
      </c>
      <c r="B63" s="130"/>
      <c r="C63" t="s" s="150">
        <v>65</v>
      </c>
      <c r="D63" s="176"/>
      <c r="E63" s="176"/>
      <c r="F63" s="176"/>
      <c r="G63" s="177"/>
      <c r="H63" s="153"/>
      <c r="I63" s="9"/>
      <c r="J63" s="9"/>
      <c r="K63" s="9"/>
      <c r="L63" s="9"/>
    </row>
    <row r="64" ht="13.65" customHeight="1">
      <c r="A64" s="130"/>
      <c r="B64" s="130"/>
      <c r="C64" t="s" s="88">
        <v>66</v>
      </c>
      <c r="D64" s="75">
        <v>1</v>
      </c>
      <c r="E64" s="75">
        <v>2</v>
      </c>
      <c r="F64" s="89">
        <v>3</v>
      </c>
      <c r="G64" s="89">
        <v>4</v>
      </c>
      <c r="H64" s="154"/>
      <c r="I64" s="137"/>
      <c r="J64" s="137"/>
      <c r="K64" s="137"/>
      <c r="L64" s="137"/>
    </row>
    <row r="65" ht="13.65" customHeight="1">
      <c r="A65" t="s" s="139">
        <v>13</v>
      </c>
      <c r="B65" t="s" s="139">
        <v>67</v>
      </c>
      <c r="C65" s="91"/>
      <c r="D65" s="92">
        <v>44997</v>
      </c>
      <c r="E65" s="92">
        <v>45011</v>
      </c>
      <c r="F65" s="92">
        <v>45008</v>
      </c>
      <c r="G65" s="92">
        <v>45046</v>
      </c>
      <c r="H65" t="s" s="139">
        <v>68</v>
      </c>
      <c r="I65" t="s" s="139">
        <v>69</v>
      </c>
      <c r="J65" t="s" s="139">
        <v>11</v>
      </c>
      <c r="K65" t="s" s="139">
        <v>70</v>
      </c>
      <c r="L65" t="s" s="139">
        <v>71</v>
      </c>
    </row>
    <row r="66" ht="13.65" customHeight="1">
      <c r="A66" s="75">
        <v>1</v>
      </c>
      <c r="B66" t="s" s="139">
        <v>279</v>
      </c>
      <c r="C66" s="94">
        <v>24</v>
      </c>
      <c r="D66" s="75">
        <v>6</v>
      </c>
      <c r="E66" s="130"/>
      <c r="F66" s="89">
        <v>4</v>
      </c>
      <c r="G66" s="89">
        <v>9</v>
      </c>
      <c r="H66" s="75">
        <f>SUM(C66:G66)</f>
        <v>43</v>
      </c>
      <c r="I66" s="94">
        <v>218</v>
      </c>
      <c r="J66" s="94">
        <v>6</v>
      </c>
      <c r="K66" t="s" s="95">
        <v>66</v>
      </c>
      <c r="L66" s="96"/>
    </row>
    <row r="67" ht="13.65" customHeight="1">
      <c r="A67" s="75">
        <v>2</v>
      </c>
      <c r="B67" t="s" s="139">
        <v>280</v>
      </c>
      <c r="C67" s="94">
        <v>18</v>
      </c>
      <c r="D67" s="130"/>
      <c r="E67" s="75">
        <v>9</v>
      </c>
      <c r="F67" s="83"/>
      <c r="G67" s="83"/>
      <c r="H67" s="75">
        <f>SUM(C67:G67)</f>
        <v>27</v>
      </c>
      <c r="I67" s="97">
        <v>47</v>
      </c>
      <c r="J67" s="97">
        <v>2</v>
      </c>
      <c r="K67" s="98">
        <v>44997</v>
      </c>
      <c r="L67" t="s" s="99">
        <v>241</v>
      </c>
    </row>
    <row r="68" ht="13.65" customHeight="1">
      <c r="A68" s="75">
        <v>3</v>
      </c>
      <c r="B68" t="s" s="139">
        <v>281</v>
      </c>
      <c r="C68" s="94">
        <v>23</v>
      </c>
      <c r="D68" s="130"/>
      <c r="E68" s="130"/>
      <c r="F68" s="83"/>
      <c r="G68" s="83"/>
      <c r="H68" s="75">
        <f>SUM(C68:G68)</f>
        <v>23</v>
      </c>
      <c r="I68" s="97">
        <v>47</v>
      </c>
      <c r="J68" s="97">
        <v>2</v>
      </c>
      <c r="K68" s="98">
        <v>45011</v>
      </c>
      <c r="L68" t="s" s="99">
        <v>53</v>
      </c>
    </row>
    <row r="69" ht="13.65" customHeight="1">
      <c r="A69" s="75">
        <v>4</v>
      </c>
      <c r="B69" t="s" s="139">
        <v>282</v>
      </c>
      <c r="C69" s="94">
        <v>56</v>
      </c>
      <c r="D69" s="75">
        <v>15</v>
      </c>
      <c r="E69" s="75">
        <v>14</v>
      </c>
      <c r="F69" s="89">
        <v>13</v>
      </c>
      <c r="G69" s="89">
        <v>2</v>
      </c>
      <c r="H69" s="75">
        <f>SUM(C69:G69)</f>
        <v>100</v>
      </c>
      <c r="I69" s="97">
        <v>56</v>
      </c>
      <c r="J69" s="97">
        <v>1</v>
      </c>
      <c r="K69" s="98">
        <v>45008</v>
      </c>
      <c r="L69" t="s" s="99">
        <v>42</v>
      </c>
    </row>
    <row r="70" ht="13.65" customHeight="1">
      <c r="A70" s="75">
        <v>5</v>
      </c>
      <c r="B70" t="s" s="139">
        <v>283</v>
      </c>
      <c r="C70" s="94">
        <v>29</v>
      </c>
      <c r="D70" s="75">
        <v>4</v>
      </c>
      <c r="E70" s="75">
        <v>2</v>
      </c>
      <c r="F70" s="89">
        <v>5</v>
      </c>
      <c r="G70" s="89">
        <v>3</v>
      </c>
      <c r="H70" s="75">
        <f>SUM(C70:G70)</f>
        <v>43</v>
      </c>
      <c r="I70" s="97">
        <v>64</v>
      </c>
      <c r="J70" s="97">
        <v>1</v>
      </c>
      <c r="K70" s="98">
        <v>45046</v>
      </c>
      <c r="L70" t="s" s="99">
        <v>45</v>
      </c>
    </row>
    <row r="71" ht="13.65" customHeight="1">
      <c r="A71" s="75">
        <v>6</v>
      </c>
      <c r="B71" t="s" s="139">
        <v>284</v>
      </c>
      <c r="C71" s="94">
        <v>25</v>
      </c>
      <c r="D71" s="130"/>
      <c r="E71" s="75">
        <v>8</v>
      </c>
      <c r="F71" s="89">
        <v>1</v>
      </c>
      <c r="G71" s="83"/>
      <c r="H71" s="75">
        <f>SUM(C71:G71)</f>
        <v>34</v>
      </c>
      <c r="I71" s="155"/>
      <c r="J71" s="156"/>
      <c r="K71" s="178"/>
      <c r="L71" s="157"/>
    </row>
    <row r="72" ht="13.65" customHeight="1">
      <c r="A72" s="75">
        <v>7</v>
      </c>
      <c r="B72" t="s" s="139">
        <v>285</v>
      </c>
      <c r="C72" s="94">
        <v>67</v>
      </c>
      <c r="D72" s="75">
        <v>14</v>
      </c>
      <c r="E72" s="75">
        <v>12</v>
      </c>
      <c r="F72" s="89">
        <v>8</v>
      </c>
      <c r="G72" s="89">
        <v>4</v>
      </c>
      <c r="H72" s="75">
        <f>SUM(C72:G72)</f>
        <v>105</v>
      </c>
      <c r="I72" s="94">
        <f>SUM(I66:I70)</f>
        <v>432</v>
      </c>
      <c r="J72" s="94">
        <f>SUM(J66:J70)</f>
        <v>12</v>
      </c>
      <c r="K72" s="179"/>
      <c r="L72" s="159"/>
    </row>
    <row r="73" ht="13.65" customHeight="1">
      <c r="A73" s="75">
        <v>8</v>
      </c>
      <c r="B73" t="s" s="139">
        <v>286</v>
      </c>
      <c r="C73" s="94">
        <v>8</v>
      </c>
      <c r="D73" s="130"/>
      <c r="E73" s="130"/>
      <c r="F73" s="83"/>
      <c r="G73" s="83"/>
      <c r="H73" s="75">
        <f>SUM(C73:G73)</f>
        <v>8</v>
      </c>
      <c r="I73" s="171"/>
      <c r="J73" s="120"/>
      <c r="K73" s="122"/>
      <c r="L73" s="122"/>
    </row>
    <row r="74" ht="13.65" customHeight="1">
      <c r="A74" s="75">
        <v>9</v>
      </c>
      <c r="B74" t="s" s="139">
        <v>287</v>
      </c>
      <c r="C74" s="94">
        <v>0</v>
      </c>
      <c r="D74" s="130"/>
      <c r="E74" s="130"/>
      <c r="F74" s="83"/>
      <c r="G74" s="83"/>
      <c r="H74" s="75">
        <f>SUM(C74:G74)</f>
        <v>0</v>
      </c>
      <c r="I74" s="161"/>
      <c r="J74" s="162"/>
      <c r="K74" s="122"/>
      <c r="L74" s="122"/>
    </row>
    <row r="75" ht="13.65" customHeight="1">
      <c r="A75" s="75">
        <v>10</v>
      </c>
      <c r="B75" t="s" s="139">
        <v>288</v>
      </c>
      <c r="C75" s="94">
        <v>4</v>
      </c>
      <c r="D75" s="130"/>
      <c r="E75" s="75">
        <v>21</v>
      </c>
      <c r="F75" s="89">
        <v>4</v>
      </c>
      <c r="G75" s="89">
        <v>5</v>
      </c>
      <c r="H75" s="75">
        <f>SUM(C75:G75)</f>
        <v>34</v>
      </c>
      <c r="I75" s="172"/>
      <c r="J75" s="173"/>
      <c r="K75" s="164"/>
      <c r="L75" s="164"/>
    </row>
    <row r="76" ht="13.65" customHeight="1">
      <c r="A76" s="75">
        <v>11</v>
      </c>
      <c r="B76" t="s" s="139">
        <v>289</v>
      </c>
      <c r="C76" s="94">
        <v>2</v>
      </c>
      <c r="D76" s="130"/>
      <c r="E76" s="130"/>
      <c r="F76" s="83"/>
      <c r="G76" s="83"/>
      <c r="H76" s="75">
        <f>SUM(C76:G76)</f>
        <v>2</v>
      </c>
      <c r="I76" s="153"/>
      <c r="J76" s="9"/>
      <c r="K76" s="9"/>
      <c r="L76" s="9"/>
    </row>
    <row r="77" ht="13.65" customHeight="1">
      <c r="A77" s="75">
        <v>12</v>
      </c>
      <c r="B77" t="s" s="139">
        <v>290</v>
      </c>
      <c r="C77" s="94">
        <v>0</v>
      </c>
      <c r="D77" s="130"/>
      <c r="E77" s="130"/>
      <c r="F77" s="83"/>
      <c r="G77" s="83"/>
      <c r="H77" s="75">
        <f>SUM(C77:G77)</f>
        <v>0</v>
      </c>
      <c r="I77" s="180"/>
      <c r="J77" s="81"/>
      <c r="K77" s="9"/>
      <c r="L77" s="9"/>
    </row>
    <row r="78" ht="13.65" customHeight="1">
      <c r="A78" s="75">
        <v>13</v>
      </c>
      <c r="B78" t="s" s="139">
        <v>291</v>
      </c>
      <c r="C78" s="94">
        <v>0</v>
      </c>
      <c r="D78" s="75">
        <v>11</v>
      </c>
      <c r="E78" s="130"/>
      <c r="F78" s="89">
        <v>4</v>
      </c>
      <c r="G78" s="89">
        <v>4</v>
      </c>
      <c r="H78" s="75">
        <f>SUM(C78:G78)</f>
        <v>19</v>
      </c>
      <c r="I78" s="153"/>
      <c r="J78" s="9"/>
      <c r="K78" s="9"/>
      <c r="L78" s="9"/>
    </row>
    <row r="79" ht="13.65" customHeight="1">
      <c r="A79" s="165">
        <v>14</v>
      </c>
      <c r="B79" t="s" s="139">
        <v>292</v>
      </c>
      <c r="C79" s="94">
        <v>0</v>
      </c>
      <c r="D79" s="75">
        <v>2</v>
      </c>
      <c r="E79" s="130"/>
      <c r="F79" s="75">
        <v>3</v>
      </c>
      <c r="G79" s="75">
        <v>12</v>
      </c>
      <c r="H79" s="75">
        <f>SUM(C79:G79)</f>
        <v>17</v>
      </c>
      <c r="I79" s="153"/>
      <c r="J79" s="9"/>
      <c r="K79" s="9"/>
      <c r="L79" s="9"/>
    </row>
    <row r="80" ht="13.65" customHeight="1">
      <c r="A80" s="165">
        <v>15</v>
      </c>
      <c r="B80" t="s" s="139">
        <v>293</v>
      </c>
      <c r="C80" s="94">
        <v>0</v>
      </c>
      <c r="D80" s="130"/>
      <c r="E80" s="130"/>
      <c r="F80" s="75">
        <v>2</v>
      </c>
      <c r="G80" s="75">
        <v>2</v>
      </c>
      <c r="H80" s="75">
        <f>SUM(C80:G80)</f>
        <v>4</v>
      </c>
      <c r="I80" s="153"/>
      <c r="J80" s="9"/>
      <c r="K80" s="9"/>
      <c r="L80" s="9"/>
    </row>
    <row r="81" ht="13.65" customHeight="1">
      <c r="A81" s="166"/>
      <c r="B81" t="s" s="139">
        <v>68</v>
      </c>
      <c r="C81" s="94">
        <f>SUM(C66:C80)</f>
        <v>256</v>
      </c>
      <c r="D81" s="97">
        <f>SUM(D66:D80)</f>
        <v>52</v>
      </c>
      <c r="E81" s="97">
        <f>SUM(E66:E80)</f>
        <v>66</v>
      </c>
      <c r="F81" s="97">
        <f>SUM(F66:F80)</f>
        <v>44</v>
      </c>
      <c r="G81" s="97">
        <f>SUM(G66:G80)</f>
        <v>41</v>
      </c>
      <c r="H81" s="94">
        <f>SUM(C81:G81)</f>
        <v>459</v>
      </c>
      <c r="I81" s="153"/>
      <c r="J81" s="9"/>
      <c r="K81" s="9"/>
      <c r="L81" s="9"/>
    </row>
    <row r="82" ht="13.65" customHeight="1">
      <c r="A82" s="9"/>
      <c r="B82" s="143"/>
      <c r="C82" s="116"/>
      <c r="D82" s="143"/>
      <c r="E82" s="143"/>
      <c r="F82" s="143"/>
      <c r="G82" s="143"/>
      <c r="H82" s="116"/>
      <c r="I82" s="9"/>
      <c r="J82" s="9"/>
      <c r="K82" s="9"/>
      <c r="L82" s="9"/>
    </row>
    <row r="83" ht="13.65" customHeight="1">
      <c r="A83" s="137"/>
      <c r="B83" s="137"/>
      <c r="C83" s="117"/>
      <c r="D83" s="137"/>
      <c r="E83" s="137"/>
      <c r="F83" s="137"/>
      <c r="G83" s="137"/>
      <c r="H83" s="81"/>
      <c r="I83" s="9"/>
      <c r="J83" s="9"/>
      <c r="K83" s="9"/>
      <c r="L83" s="9"/>
    </row>
    <row r="84" ht="13.65" customHeight="1">
      <c r="A84" t="s" s="139">
        <v>241</v>
      </c>
      <c r="B84" s="130"/>
      <c r="C84" t="s" s="150">
        <v>65</v>
      </c>
      <c r="D84" s="176"/>
      <c r="E84" s="176"/>
      <c r="F84" s="176"/>
      <c r="G84" s="177"/>
      <c r="H84" s="153"/>
      <c r="I84" s="9"/>
      <c r="J84" s="9"/>
      <c r="K84" s="9"/>
      <c r="L84" s="9"/>
    </row>
    <row r="85" ht="13.65" customHeight="1">
      <c r="A85" s="130"/>
      <c r="B85" s="130"/>
      <c r="C85" t="s" s="88">
        <v>66</v>
      </c>
      <c r="D85" s="75">
        <v>1</v>
      </c>
      <c r="E85" s="75">
        <v>2</v>
      </c>
      <c r="F85" s="89">
        <v>3</v>
      </c>
      <c r="G85" s="89">
        <v>4</v>
      </c>
      <c r="H85" s="154"/>
      <c r="I85" s="137"/>
      <c r="J85" s="137"/>
      <c r="K85" s="137"/>
      <c r="L85" s="137"/>
    </row>
    <row r="86" ht="13.65" customHeight="1">
      <c r="A86" t="s" s="139">
        <v>13</v>
      </c>
      <c r="B86" t="s" s="139">
        <v>67</v>
      </c>
      <c r="C86" s="91"/>
      <c r="D86" s="92">
        <v>44997</v>
      </c>
      <c r="E86" s="92">
        <v>45011</v>
      </c>
      <c r="F86" s="92">
        <v>45032</v>
      </c>
      <c r="G86" s="92">
        <v>45046</v>
      </c>
      <c r="H86" t="s" s="139">
        <v>68</v>
      </c>
      <c r="I86" t="s" s="139">
        <v>69</v>
      </c>
      <c r="J86" t="s" s="139">
        <v>11</v>
      </c>
      <c r="K86" t="s" s="139">
        <v>70</v>
      </c>
      <c r="L86" t="s" s="139">
        <v>71</v>
      </c>
    </row>
    <row r="87" ht="13.65" customHeight="1">
      <c r="A87" s="75">
        <v>1</v>
      </c>
      <c r="B87" t="s" s="139">
        <v>294</v>
      </c>
      <c r="C87" s="94">
        <v>14</v>
      </c>
      <c r="D87" s="130"/>
      <c r="E87" s="75">
        <v>8</v>
      </c>
      <c r="F87" s="89">
        <v>1</v>
      </c>
      <c r="G87" s="89">
        <v>10</v>
      </c>
      <c r="H87" s="75">
        <f>SUM(C87:G87)</f>
        <v>33</v>
      </c>
      <c r="I87" s="94">
        <v>211</v>
      </c>
      <c r="J87" s="94">
        <v>6</v>
      </c>
      <c r="K87" t="s" s="95">
        <v>66</v>
      </c>
      <c r="L87" s="96"/>
    </row>
    <row r="88" ht="13.65" customHeight="1">
      <c r="A88" s="75">
        <v>2</v>
      </c>
      <c r="B88" t="s" s="139">
        <v>295</v>
      </c>
      <c r="C88" s="94">
        <v>8</v>
      </c>
      <c r="D88" s="75">
        <v>4</v>
      </c>
      <c r="E88" s="75">
        <v>2</v>
      </c>
      <c r="F88" s="89">
        <v>2</v>
      </c>
      <c r="G88" s="83"/>
      <c r="H88" s="75">
        <f>SUM(C88:G88)</f>
        <v>16</v>
      </c>
      <c r="I88" s="97">
        <v>52</v>
      </c>
      <c r="J88" s="97">
        <v>1</v>
      </c>
      <c r="K88" s="98">
        <v>44997</v>
      </c>
      <c r="L88" t="s" s="99">
        <v>49</v>
      </c>
    </row>
    <row r="89" ht="13.65" customHeight="1">
      <c r="A89" s="75">
        <v>3</v>
      </c>
      <c r="B89" t="s" s="139">
        <v>296</v>
      </c>
      <c r="C89" s="94">
        <v>5</v>
      </c>
      <c r="D89" s="130"/>
      <c r="E89" s="130"/>
      <c r="F89" s="89">
        <v>7</v>
      </c>
      <c r="G89" s="83"/>
      <c r="H89" s="75">
        <f>SUM(C89:G89)</f>
        <v>12</v>
      </c>
      <c r="I89" s="97">
        <v>77</v>
      </c>
      <c r="J89" s="97">
        <v>1</v>
      </c>
      <c r="K89" s="98">
        <v>45011</v>
      </c>
      <c r="L89" t="s" s="99">
        <v>45</v>
      </c>
    </row>
    <row r="90" ht="13.65" customHeight="1">
      <c r="A90" s="75">
        <v>4</v>
      </c>
      <c r="B90" t="s" s="139">
        <v>297</v>
      </c>
      <c r="C90" s="94">
        <v>14</v>
      </c>
      <c r="D90" s="130"/>
      <c r="E90" s="75">
        <v>6</v>
      </c>
      <c r="F90" s="83"/>
      <c r="G90" s="89">
        <v>4</v>
      </c>
      <c r="H90" s="75">
        <f>SUM(C90:G90)</f>
        <v>24</v>
      </c>
      <c r="I90" s="97">
        <v>43</v>
      </c>
      <c r="J90" s="97">
        <v>2</v>
      </c>
      <c r="K90" s="98">
        <v>45032</v>
      </c>
      <c r="L90" t="s" s="99">
        <v>53</v>
      </c>
    </row>
    <row r="91" ht="13.65" customHeight="1">
      <c r="A91" s="75">
        <v>5</v>
      </c>
      <c r="B91" t="s" s="139">
        <v>298</v>
      </c>
      <c r="C91" s="94">
        <v>40</v>
      </c>
      <c r="D91" s="75">
        <v>14</v>
      </c>
      <c r="E91" s="75">
        <v>3</v>
      </c>
      <c r="F91" s="89">
        <v>18</v>
      </c>
      <c r="G91" s="89">
        <v>16</v>
      </c>
      <c r="H91" s="75">
        <f>SUM(C91:G91)</f>
        <v>91</v>
      </c>
      <c r="I91" s="97">
        <v>85</v>
      </c>
      <c r="J91" s="97">
        <v>1</v>
      </c>
      <c r="K91" s="98">
        <v>45046</v>
      </c>
      <c r="L91" t="s" s="99">
        <v>42</v>
      </c>
    </row>
    <row r="92" ht="13.65" customHeight="1">
      <c r="A92" s="75">
        <v>6</v>
      </c>
      <c r="B92" t="s" s="139">
        <v>299</v>
      </c>
      <c r="C92" s="94">
        <v>47</v>
      </c>
      <c r="D92" s="75">
        <v>4</v>
      </c>
      <c r="E92" s="75">
        <v>3</v>
      </c>
      <c r="F92" s="83"/>
      <c r="G92" s="89">
        <v>16</v>
      </c>
      <c r="H92" s="75">
        <f>SUM(C92:G92)</f>
        <v>70</v>
      </c>
      <c r="I92" s="155"/>
      <c r="J92" s="156"/>
      <c r="K92" s="178"/>
      <c r="L92" s="157"/>
    </row>
    <row r="93" ht="13.65" customHeight="1">
      <c r="A93" s="75">
        <v>7</v>
      </c>
      <c r="B93" t="s" s="139">
        <v>300</v>
      </c>
      <c r="C93" s="94">
        <v>26</v>
      </c>
      <c r="D93" s="75">
        <v>5</v>
      </c>
      <c r="E93" s="130"/>
      <c r="F93" s="89">
        <v>2</v>
      </c>
      <c r="G93" s="83"/>
      <c r="H93" s="75">
        <f>SUM(C93:G93)</f>
        <v>33</v>
      </c>
      <c r="I93" s="94">
        <f>SUM(I87:I91)</f>
        <v>468</v>
      </c>
      <c r="J93" s="94">
        <f>SUM(J87:J91)</f>
        <v>11</v>
      </c>
      <c r="K93" s="179"/>
      <c r="L93" s="159"/>
    </row>
    <row r="94" ht="13.65" customHeight="1">
      <c r="A94" s="75">
        <v>8</v>
      </c>
      <c r="B94" t="s" s="139">
        <v>301</v>
      </c>
      <c r="C94" s="94">
        <v>37</v>
      </c>
      <c r="D94" s="75">
        <v>9</v>
      </c>
      <c r="E94" s="75">
        <v>9</v>
      </c>
      <c r="F94" s="89">
        <v>5</v>
      </c>
      <c r="G94" s="89">
        <v>12</v>
      </c>
      <c r="H94" s="75">
        <f>SUM(C94:G94)</f>
        <v>72</v>
      </c>
      <c r="I94" s="171"/>
      <c r="J94" s="120"/>
      <c r="K94" s="122"/>
      <c r="L94" s="122"/>
    </row>
    <row r="95" ht="13.65" customHeight="1">
      <c r="A95" s="75">
        <v>9</v>
      </c>
      <c r="B95" t="s" s="139">
        <v>302</v>
      </c>
      <c r="C95" s="94">
        <v>4</v>
      </c>
      <c r="D95" s="130"/>
      <c r="E95" s="130"/>
      <c r="F95" s="83"/>
      <c r="G95" s="83"/>
      <c r="H95" s="75">
        <f>SUM(C95:G95)</f>
        <v>4</v>
      </c>
      <c r="I95" s="161"/>
      <c r="J95" s="162"/>
      <c r="K95" s="122"/>
      <c r="L95" s="122"/>
    </row>
    <row r="96" ht="13.65" customHeight="1">
      <c r="A96" s="75">
        <v>10</v>
      </c>
      <c r="B96" t="s" s="139">
        <v>303</v>
      </c>
      <c r="C96" s="94">
        <v>0</v>
      </c>
      <c r="D96" s="75">
        <v>6</v>
      </c>
      <c r="E96" s="130"/>
      <c r="F96" s="89">
        <v>6</v>
      </c>
      <c r="G96" s="83"/>
      <c r="H96" s="75">
        <f>SUM(C96:G96)</f>
        <v>12</v>
      </c>
      <c r="I96" s="172"/>
      <c r="J96" s="173"/>
      <c r="K96" s="164"/>
      <c r="L96" s="164"/>
    </row>
    <row r="97" ht="13.65" customHeight="1">
      <c r="A97" s="75">
        <v>11</v>
      </c>
      <c r="B97" t="s" s="139">
        <v>304</v>
      </c>
      <c r="C97" s="94">
        <v>0</v>
      </c>
      <c r="D97" s="130"/>
      <c r="E97" s="75">
        <v>20</v>
      </c>
      <c r="F97" s="83"/>
      <c r="G97" s="89">
        <v>25</v>
      </c>
      <c r="H97" s="75">
        <f>SUM(C97:G97)</f>
        <v>45</v>
      </c>
      <c r="I97" s="153"/>
      <c r="J97" s="9"/>
      <c r="K97" s="9"/>
      <c r="L97" s="9"/>
    </row>
    <row r="98" ht="13.65" customHeight="1">
      <c r="A98" s="75">
        <v>12</v>
      </c>
      <c r="B98" t="s" s="139">
        <v>305</v>
      </c>
      <c r="C98" s="94">
        <v>0</v>
      </c>
      <c r="D98" s="75">
        <v>5</v>
      </c>
      <c r="E98" s="130"/>
      <c r="F98" s="89">
        <v>6</v>
      </c>
      <c r="G98" s="83"/>
      <c r="H98" s="75">
        <f>SUM(C98:G98)</f>
        <v>11</v>
      </c>
      <c r="I98" s="180"/>
      <c r="J98" s="81"/>
      <c r="K98" s="9"/>
      <c r="L98" s="9"/>
    </row>
    <row r="99" ht="13.65" customHeight="1">
      <c r="A99" s="75">
        <v>13</v>
      </c>
      <c r="B99" t="s" s="139">
        <v>306</v>
      </c>
      <c r="C99" s="94">
        <v>0</v>
      </c>
      <c r="D99" s="130"/>
      <c r="E99" s="130"/>
      <c r="F99" s="89">
        <v>4</v>
      </c>
      <c r="G99" s="83"/>
      <c r="H99" s="75">
        <f>SUM(C99:G99)</f>
        <v>4</v>
      </c>
      <c r="I99" s="153"/>
      <c r="J99" s="9"/>
      <c r="K99" s="9"/>
      <c r="L99" s="9"/>
    </row>
    <row r="100" ht="13.65" customHeight="1">
      <c r="A100" s="166"/>
      <c r="B100" t="s" s="139">
        <v>68</v>
      </c>
      <c r="C100" s="94">
        <f>SUM(C87:C99)</f>
        <v>195</v>
      </c>
      <c r="D100" s="97">
        <f>SUM(D87:D99)</f>
        <v>47</v>
      </c>
      <c r="E100" s="97">
        <f>SUM(E87:E99)</f>
        <v>51</v>
      </c>
      <c r="F100" s="97">
        <f>SUM(F87:F99)</f>
        <v>51</v>
      </c>
      <c r="G100" s="97">
        <f>SUM(G87:G99)</f>
        <v>83</v>
      </c>
      <c r="H100" s="94">
        <f>SUM(C100:G100)</f>
        <v>427</v>
      </c>
      <c r="I100" s="153"/>
      <c r="J100" s="9"/>
      <c r="K100" s="9"/>
      <c r="L100" s="9"/>
    </row>
    <row r="101" ht="13.65" customHeight="1">
      <c r="A101" s="9"/>
      <c r="B101" s="143"/>
      <c r="C101" s="116"/>
      <c r="D101" s="143"/>
      <c r="E101" s="143"/>
      <c r="F101" s="143"/>
      <c r="G101" s="143"/>
      <c r="H101" s="116"/>
      <c r="I101" s="9"/>
      <c r="J101" s="9"/>
      <c r="K101" s="9"/>
      <c r="L101" s="9"/>
    </row>
    <row r="102" ht="13.65" customHeight="1">
      <c r="A102" s="9"/>
      <c r="B102" s="9"/>
      <c r="C102" s="81"/>
      <c r="D102" s="9"/>
      <c r="E102" s="9"/>
      <c r="F102" s="9"/>
      <c r="G102" s="9"/>
      <c r="H102" s="81"/>
      <c r="I102" s="9"/>
      <c r="J102" s="9"/>
      <c r="K102" s="9"/>
      <c r="L102" s="9"/>
    </row>
    <row r="103" ht="13.65" customHeight="1">
      <c r="A103" s="9"/>
      <c r="B103" s="9"/>
      <c r="C103" s="9"/>
      <c r="D103" s="9"/>
      <c r="E103" s="9"/>
      <c r="F103" s="79"/>
      <c r="G103" s="79"/>
      <c r="H103" s="9"/>
      <c r="I103" s="9"/>
      <c r="J103" s="9"/>
      <c r="K103" s="9"/>
      <c r="L103" s="9"/>
    </row>
    <row r="104" ht="13.65" customHeight="1">
      <c r="A104" s="9"/>
      <c r="B104" t="s" s="53">
        <v>41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ht="13.65" customHeight="1">
      <c r="A105" s="137"/>
      <c r="B105" s="137"/>
      <c r="C105" s="137"/>
      <c r="D105" s="137"/>
      <c r="E105" s="137"/>
      <c r="F105" s="137"/>
      <c r="G105" s="9"/>
      <c r="H105" s="9"/>
      <c r="I105" s="9"/>
      <c r="J105" s="9"/>
      <c r="K105" s="9"/>
      <c r="L105" s="9"/>
    </row>
    <row r="106" ht="13.65" customHeight="1">
      <c r="A106" t="s" s="139">
        <v>8</v>
      </c>
      <c r="B106" t="s" s="139">
        <v>9</v>
      </c>
      <c r="C106" t="s" s="139">
        <v>10</v>
      </c>
      <c r="D106" t="s" s="139">
        <v>11</v>
      </c>
      <c r="E106" t="s" s="150">
        <v>12</v>
      </c>
      <c r="F106" s="168"/>
      <c r="G106" s="153"/>
      <c r="H106" s="9"/>
      <c r="I106" s="9"/>
      <c r="J106" s="9"/>
      <c r="K106" s="9"/>
      <c r="L106" s="9"/>
    </row>
    <row r="107" ht="13.65" customHeight="1">
      <c r="A107" s="75">
        <v>1</v>
      </c>
      <c r="B107" t="s" s="139">
        <v>42</v>
      </c>
      <c r="C107" s="75">
        <v>8</v>
      </c>
      <c r="D107" s="75">
        <v>16</v>
      </c>
      <c r="E107" s="75">
        <v>590</v>
      </c>
      <c r="F107" s="75">
        <v>437</v>
      </c>
      <c r="G107" s="169">
        <f>E107-F107</f>
        <v>153</v>
      </c>
      <c r="H107" s="9"/>
      <c r="I107" s="9"/>
      <c r="J107" s="9"/>
      <c r="K107" s="9"/>
      <c r="L107" s="9"/>
    </row>
    <row r="108" ht="13.65" customHeight="1">
      <c r="A108" s="75">
        <v>2</v>
      </c>
      <c r="B108" t="s" s="139">
        <v>45</v>
      </c>
      <c r="C108" s="75">
        <v>8</v>
      </c>
      <c r="D108" s="75">
        <v>13</v>
      </c>
      <c r="E108" s="75">
        <v>582</v>
      </c>
      <c r="F108" s="75">
        <v>435</v>
      </c>
      <c r="G108" s="169">
        <f>E108-F108</f>
        <v>147</v>
      </c>
      <c r="H108" s="9"/>
      <c r="I108" s="9"/>
      <c r="J108" s="9"/>
      <c r="K108" s="9"/>
      <c r="L108" s="9"/>
    </row>
    <row r="109" ht="13.65" customHeight="1">
      <c r="A109" s="75">
        <v>3</v>
      </c>
      <c r="B109" t="s" s="139">
        <v>49</v>
      </c>
      <c r="C109" s="75">
        <v>8</v>
      </c>
      <c r="D109" s="75">
        <v>12</v>
      </c>
      <c r="E109" s="75">
        <v>459</v>
      </c>
      <c r="F109" s="75">
        <v>432</v>
      </c>
      <c r="G109" s="169">
        <f>E109-F109</f>
        <v>27</v>
      </c>
      <c r="H109" s="9"/>
      <c r="I109" s="9"/>
      <c r="J109" s="9"/>
      <c r="K109" s="9"/>
      <c r="L109" s="9"/>
    </row>
    <row r="110" ht="13.65" customHeight="1">
      <c r="A110" s="75">
        <v>4</v>
      </c>
      <c r="B110" t="s" s="139">
        <v>52</v>
      </c>
      <c r="C110" s="75">
        <v>8</v>
      </c>
      <c r="D110" s="75">
        <v>11</v>
      </c>
      <c r="E110" s="75">
        <v>427</v>
      </c>
      <c r="F110" s="75">
        <v>468</v>
      </c>
      <c r="G110" s="169">
        <f>E110-F110</f>
        <v>-41</v>
      </c>
      <c r="H110" s="9"/>
      <c r="I110" s="9"/>
      <c r="J110" s="9"/>
      <c r="K110" s="9"/>
      <c r="L110" s="9"/>
    </row>
    <row r="111" ht="13.65" customHeight="1">
      <c r="A111" s="75">
        <v>5</v>
      </c>
      <c r="B111" t="s" s="139">
        <v>53</v>
      </c>
      <c r="C111" s="75">
        <v>8</v>
      </c>
      <c r="D111" s="75">
        <v>8</v>
      </c>
      <c r="E111" s="75">
        <v>322</v>
      </c>
      <c r="F111" s="75">
        <v>608</v>
      </c>
      <c r="G111" s="169">
        <f>E111-F111</f>
        <v>-286</v>
      </c>
      <c r="H111" s="9"/>
      <c r="I111" s="9"/>
      <c r="J111" s="9"/>
      <c r="K111" s="9"/>
      <c r="L111" s="9"/>
    </row>
    <row r="112" ht="13.65" customHeight="1">
      <c r="A112" s="143"/>
      <c r="B112" s="143"/>
      <c r="C112" s="143"/>
      <c r="D112" s="143"/>
      <c r="E112" s="144">
        <f>SUM(E107:E111)</f>
        <v>2380</v>
      </c>
      <c r="F112" s="144">
        <f>SUM(F107:F111)</f>
        <v>2380</v>
      </c>
      <c r="G112" s="9"/>
      <c r="H112" s="9"/>
      <c r="I112" s="9"/>
      <c r="J112" s="9"/>
      <c r="K112" s="9"/>
      <c r="L112" s="9"/>
    </row>
    <row r="113" ht="13.6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</sheetData>
  <mergeCells count="21">
    <mergeCell ref="E106:F106"/>
    <mergeCell ref="K6:L6"/>
    <mergeCell ref="A45:B46"/>
    <mergeCell ref="C46:C47"/>
    <mergeCell ref="K48:L48"/>
    <mergeCell ref="A20:B21"/>
    <mergeCell ref="C21:C22"/>
    <mergeCell ref="A3:B4"/>
    <mergeCell ref="C4:C5"/>
    <mergeCell ref="K23:L23"/>
    <mergeCell ref="A63:B64"/>
    <mergeCell ref="C64:C65"/>
    <mergeCell ref="K66:L66"/>
    <mergeCell ref="C63:G63"/>
    <mergeCell ref="C3:G3"/>
    <mergeCell ref="C20:G20"/>
    <mergeCell ref="C45:G45"/>
    <mergeCell ref="A84:B85"/>
    <mergeCell ref="C85:C86"/>
    <mergeCell ref="K87:L87"/>
    <mergeCell ref="C84:G84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J73"/>
  <sheetViews>
    <sheetView workbookViewId="0" showGridLines="0" defaultGridColor="1"/>
  </sheetViews>
  <sheetFormatPr defaultColWidth="8.83333" defaultRowHeight="12.75" customHeight="1" outlineLevelRow="0" outlineLevelCol="0"/>
  <cols>
    <col min="1" max="1" width="6.67188" style="181" customWidth="1"/>
    <col min="2" max="2" width="18.1719" style="181" customWidth="1"/>
    <col min="3" max="3" width="10.5" style="181" customWidth="1"/>
    <col min="4" max="5" width="9.17188" style="181" customWidth="1"/>
    <col min="6" max="6" width="6.5" style="181" customWidth="1"/>
    <col min="7" max="7" width="13.5" style="181" customWidth="1"/>
    <col min="8" max="8" width="6.85156" style="181" customWidth="1"/>
    <col min="9" max="9" width="10.5" style="181" customWidth="1"/>
    <col min="10" max="10" width="12.2422" style="181" customWidth="1"/>
    <col min="11" max="16384" width="8.85156" style="181" customWidth="1"/>
  </cols>
  <sheetData>
    <row r="1" ht="13.65" customHeight="1">
      <c r="A1" s="9"/>
      <c r="B1" s="143"/>
      <c r="C1" s="143"/>
      <c r="D1" s="143"/>
      <c r="E1" s="143"/>
      <c r="F1" s="143"/>
      <c r="G1" s="9"/>
      <c r="H1" s="9"/>
      <c r="I1" s="9"/>
      <c r="J1" s="9"/>
    </row>
    <row r="2" ht="13.65" customHeight="1">
      <c r="A2" s="137"/>
      <c r="B2" s="137"/>
      <c r="C2" s="137"/>
      <c r="D2" s="137"/>
      <c r="E2" s="137"/>
      <c r="F2" s="81"/>
      <c r="G2" s="9"/>
      <c r="H2" s="9"/>
      <c r="I2" s="9"/>
      <c r="J2" s="9"/>
    </row>
    <row r="3" ht="13.65" customHeight="1">
      <c r="A3" t="s" s="139">
        <v>55</v>
      </c>
      <c r="B3" s="130"/>
      <c r="C3" t="s" s="150">
        <v>65</v>
      </c>
      <c r="D3" s="176"/>
      <c r="E3" s="177"/>
      <c r="F3" s="153"/>
      <c r="G3" s="9"/>
      <c r="H3" s="9"/>
      <c r="I3" s="9"/>
      <c r="J3" s="9"/>
    </row>
    <row r="4" ht="13.65" customHeight="1">
      <c r="A4" s="130"/>
      <c r="B4" s="130"/>
      <c r="C4" t="s" s="88">
        <v>66</v>
      </c>
      <c r="D4" s="75">
        <v>1</v>
      </c>
      <c r="E4" s="75">
        <v>2</v>
      </c>
      <c r="F4" s="154"/>
      <c r="G4" s="137"/>
      <c r="H4" s="137"/>
      <c r="I4" s="137"/>
      <c r="J4" s="137"/>
    </row>
    <row r="5" ht="13.65" customHeight="1">
      <c r="A5" t="s" s="139">
        <v>13</v>
      </c>
      <c r="B5" t="s" s="139">
        <v>67</v>
      </c>
      <c r="C5" s="91"/>
      <c r="D5" s="92">
        <v>45039</v>
      </c>
      <c r="E5" s="92">
        <v>45046</v>
      </c>
      <c r="F5" t="s" s="139">
        <v>68</v>
      </c>
      <c r="G5" t="s" s="139">
        <v>69</v>
      </c>
      <c r="H5" t="s" s="139">
        <v>11</v>
      </c>
      <c r="I5" t="s" s="139">
        <v>70</v>
      </c>
      <c r="J5" t="s" s="139">
        <v>71</v>
      </c>
    </row>
    <row r="6" ht="13.65" customHeight="1">
      <c r="A6" s="75">
        <v>1</v>
      </c>
      <c r="B6" t="s" s="139">
        <v>307</v>
      </c>
      <c r="C6" s="94">
        <v>12</v>
      </c>
      <c r="D6" s="130"/>
      <c r="E6" s="130"/>
      <c r="F6" s="75">
        <f>SUM(C6:E6)</f>
        <v>12</v>
      </c>
      <c r="G6" s="94">
        <v>81</v>
      </c>
      <c r="H6" s="94">
        <v>3</v>
      </c>
      <c r="I6" t="s" s="95">
        <v>66</v>
      </c>
      <c r="J6" s="96"/>
    </row>
    <row r="7" ht="13.65" customHeight="1">
      <c r="A7" s="75">
        <v>2</v>
      </c>
      <c r="B7" t="s" s="139">
        <v>308</v>
      </c>
      <c r="C7" s="94">
        <v>4</v>
      </c>
      <c r="D7" s="130"/>
      <c r="E7" s="130"/>
      <c r="F7" s="75">
        <f>SUM(C7:E7)</f>
        <v>4</v>
      </c>
      <c r="G7" s="97">
        <v>0</v>
      </c>
      <c r="H7" s="97">
        <v>2</v>
      </c>
      <c r="I7" s="98">
        <v>45039</v>
      </c>
      <c r="J7" t="s" s="99">
        <v>58</v>
      </c>
    </row>
    <row r="8" ht="13.65" customHeight="1">
      <c r="A8" s="75">
        <v>3</v>
      </c>
      <c r="B8" t="s" s="139">
        <v>137</v>
      </c>
      <c r="C8" s="94">
        <v>0</v>
      </c>
      <c r="D8" s="130"/>
      <c r="E8" s="75">
        <v>10</v>
      </c>
      <c r="F8" s="75">
        <f>SUM(C8:E8)</f>
        <v>10</v>
      </c>
      <c r="G8" s="97">
        <v>45</v>
      </c>
      <c r="H8" s="97">
        <v>2</v>
      </c>
      <c r="I8" s="98">
        <v>45046</v>
      </c>
      <c r="J8" t="s" s="99">
        <v>61</v>
      </c>
    </row>
    <row r="9" ht="13.65" customHeight="1">
      <c r="A9" s="75">
        <v>4</v>
      </c>
      <c r="B9" t="s" s="139">
        <v>309</v>
      </c>
      <c r="C9" s="94">
        <v>6</v>
      </c>
      <c r="D9" s="130"/>
      <c r="E9" s="130"/>
      <c r="F9" s="75">
        <f>SUM(C9:E9)</f>
        <v>6</v>
      </c>
      <c r="G9" s="155"/>
      <c r="H9" s="156"/>
      <c r="I9" s="120"/>
      <c r="J9" s="157"/>
    </row>
    <row r="10" ht="13.65" customHeight="1">
      <c r="A10" s="75">
        <v>5</v>
      </c>
      <c r="B10" t="s" s="139">
        <v>310</v>
      </c>
      <c r="C10" s="94">
        <v>2</v>
      </c>
      <c r="D10" s="130"/>
      <c r="E10" s="130"/>
      <c r="F10" s="75">
        <f>SUM(C10:E10)</f>
        <v>2</v>
      </c>
      <c r="G10" s="94">
        <f>SUM(G6:G8)</f>
        <v>126</v>
      </c>
      <c r="H10" s="94">
        <f>SUM(H6:H8)</f>
        <v>7</v>
      </c>
      <c r="I10" s="121"/>
      <c r="J10" s="159"/>
    </row>
    <row r="11" ht="13.65" customHeight="1">
      <c r="A11" s="75">
        <v>6</v>
      </c>
      <c r="B11" t="s" s="139">
        <v>311</v>
      </c>
      <c r="C11" s="94">
        <v>13</v>
      </c>
      <c r="D11" s="130"/>
      <c r="E11" s="130"/>
      <c r="F11" s="75">
        <f>SUM(C11:E11)</f>
        <v>13</v>
      </c>
      <c r="G11" s="160"/>
      <c r="H11" s="157"/>
      <c r="I11" s="182"/>
      <c r="J11" s="159"/>
    </row>
    <row r="12" ht="13.65" customHeight="1">
      <c r="A12" s="75">
        <v>7</v>
      </c>
      <c r="B12" t="s" s="139">
        <v>312</v>
      </c>
      <c r="C12" s="94">
        <v>4</v>
      </c>
      <c r="D12" s="130"/>
      <c r="E12" s="75">
        <v>2</v>
      </c>
      <c r="F12" s="75">
        <f>SUM(C12:E12)</f>
        <v>6</v>
      </c>
      <c r="G12" s="158"/>
      <c r="H12" s="159"/>
      <c r="I12" s="182"/>
      <c r="J12" s="159"/>
    </row>
    <row r="13" ht="13.65" customHeight="1">
      <c r="A13" s="75">
        <v>8</v>
      </c>
      <c r="B13" t="s" s="139">
        <v>56</v>
      </c>
      <c r="C13" s="94">
        <v>26</v>
      </c>
      <c r="D13" s="75">
        <v>20</v>
      </c>
      <c r="E13" s="75">
        <v>11</v>
      </c>
      <c r="F13" s="75">
        <f>SUM(C13:E13)</f>
        <v>57</v>
      </c>
      <c r="G13" s="121"/>
      <c r="H13" s="122"/>
      <c r="I13" s="122"/>
      <c r="J13" s="122"/>
    </row>
    <row r="14" ht="13.65" customHeight="1">
      <c r="A14" s="75">
        <v>9</v>
      </c>
      <c r="B14" t="s" s="139">
        <v>63</v>
      </c>
      <c r="C14" s="94">
        <v>5</v>
      </c>
      <c r="D14" s="130"/>
      <c r="E14" s="75">
        <v>25</v>
      </c>
      <c r="F14" s="75">
        <f>SUM(C14:E14)</f>
        <v>30</v>
      </c>
      <c r="G14" s="161"/>
      <c r="H14" s="162"/>
      <c r="I14" s="122"/>
      <c r="J14" s="122"/>
    </row>
    <row r="15" ht="13.65" customHeight="1">
      <c r="A15" s="75">
        <v>10</v>
      </c>
      <c r="B15" t="s" s="139">
        <v>59</v>
      </c>
      <c r="C15" s="94">
        <v>22</v>
      </c>
      <c r="D15" s="130"/>
      <c r="E15" s="75">
        <v>22</v>
      </c>
      <c r="F15" s="75">
        <f>SUM(C15:E15)</f>
        <v>44</v>
      </c>
      <c r="G15" s="172"/>
      <c r="H15" s="173"/>
      <c r="I15" s="164"/>
      <c r="J15" s="164"/>
    </row>
    <row r="16" ht="13.65" customHeight="1">
      <c r="A16" s="75">
        <v>11</v>
      </c>
      <c r="B16" t="s" s="139">
        <v>313</v>
      </c>
      <c r="C16" s="94">
        <v>0</v>
      </c>
      <c r="D16" s="130"/>
      <c r="E16" s="75">
        <v>14</v>
      </c>
      <c r="F16" s="75">
        <f>SUM(C16:E16)</f>
        <v>14</v>
      </c>
      <c r="G16" s="153"/>
      <c r="H16" s="9"/>
      <c r="I16" s="9"/>
      <c r="J16" s="9"/>
    </row>
    <row r="17" ht="13.65" customHeight="1">
      <c r="A17" s="75">
        <v>12</v>
      </c>
      <c r="B17" s="130"/>
      <c r="C17" s="113"/>
      <c r="D17" s="130"/>
      <c r="E17" s="130"/>
      <c r="F17" s="75">
        <f>SUM(C17:E17)</f>
        <v>0</v>
      </c>
      <c r="G17" s="180"/>
      <c r="H17" s="81"/>
      <c r="I17" s="9"/>
      <c r="J17" s="9"/>
    </row>
    <row r="18" ht="13.65" customHeight="1">
      <c r="A18" s="166"/>
      <c r="B18" t="s" s="139">
        <v>68</v>
      </c>
      <c r="C18" s="94">
        <f>SUM(C6:C17)</f>
        <v>94</v>
      </c>
      <c r="D18" s="97">
        <f>SUM(D6:D17)</f>
        <v>20</v>
      </c>
      <c r="E18" s="97">
        <f>SUM(E6:E17)</f>
        <v>84</v>
      </c>
      <c r="F18" s="94">
        <f>SUM(C18:E18)</f>
        <v>198</v>
      </c>
      <c r="G18" s="153"/>
      <c r="H18" s="9"/>
      <c r="I18" s="9"/>
      <c r="J18" s="9"/>
    </row>
    <row r="19" ht="13.65" customHeight="1">
      <c r="A19" s="9"/>
      <c r="B19" s="143"/>
      <c r="C19" s="116"/>
      <c r="D19" s="143"/>
      <c r="E19" s="143"/>
      <c r="F19" s="116"/>
      <c r="G19" s="9"/>
      <c r="H19" s="9"/>
      <c r="I19" s="9"/>
      <c r="J19" s="9"/>
    </row>
    <row r="20" ht="13.65" customHeight="1">
      <c r="A20" s="137"/>
      <c r="B20" s="137"/>
      <c r="C20" s="117"/>
      <c r="D20" s="137"/>
      <c r="E20" s="137"/>
      <c r="F20" s="81"/>
      <c r="G20" s="9"/>
      <c r="H20" s="9"/>
      <c r="I20" s="9"/>
      <c r="J20" s="9"/>
    </row>
    <row r="21" ht="13.65" customHeight="1">
      <c r="A21" t="s" s="139">
        <v>61</v>
      </c>
      <c r="B21" s="130"/>
      <c r="C21" t="s" s="150">
        <v>65</v>
      </c>
      <c r="D21" s="176"/>
      <c r="E21" s="177"/>
      <c r="F21" s="153"/>
      <c r="G21" s="9"/>
      <c r="H21" s="9"/>
      <c r="I21" s="9"/>
      <c r="J21" s="9"/>
    </row>
    <row r="22" ht="13.65" customHeight="1">
      <c r="A22" s="130"/>
      <c r="B22" s="130"/>
      <c r="C22" t="s" s="88">
        <v>66</v>
      </c>
      <c r="D22" s="75">
        <v>1</v>
      </c>
      <c r="E22" s="75">
        <v>2</v>
      </c>
      <c r="F22" s="154"/>
      <c r="G22" s="137"/>
      <c r="H22" s="137"/>
      <c r="I22" s="137"/>
      <c r="J22" s="137"/>
    </row>
    <row r="23" ht="13.65" customHeight="1">
      <c r="A23" t="s" s="139">
        <v>13</v>
      </c>
      <c r="B23" t="s" s="139">
        <v>67</v>
      </c>
      <c r="C23" s="91"/>
      <c r="D23" s="92">
        <v>44997</v>
      </c>
      <c r="E23" s="92">
        <v>45046</v>
      </c>
      <c r="F23" t="s" s="139">
        <v>68</v>
      </c>
      <c r="G23" t="s" s="139">
        <v>69</v>
      </c>
      <c r="H23" t="s" s="139">
        <v>11</v>
      </c>
      <c r="I23" t="s" s="139">
        <v>70</v>
      </c>
      <c r="J23" t="s" s="139">
        <v>71</v>
      </c>
    </row>
    <row r="24" ht="13.65" customHeight="1">
      <c r="A24" s="75">
        <v>1</v>
      </c>
      <c r="B24" t="s" s="139">
        <v>314</v>
      </c>
      <c r="C24" s="94">
        <v>2</v>
      </c>
      <c r="D24" s="130"/>
      <c r="E24" s="130"/>
      <c r="F24" s="75">
        <f>SUM(C24:E24)</f>
        <v>2</v>
      </c>
      <c r="G24" s="94">
        <v>130</v>
      </c>
      <c r="H24" s="94">
        <v>2</v>
      </c>
      <c r="I24" t="s" s="95">
        <v>66</v>
      </c>
      <c r="J24" s="96"/>
    </row>
    <row r="25" ht="13.65" customHeight="1">
      <c r="A25" s="75">
        <v>2</v>
      </c>
      <c r="B25" t="s" s="139">
        <v>315</v>
      </c>
      <c r="C25" s="94">
        <v>0</v>
      </c>
      <c r="D25" s="130"/>
      <c r="E25" s="130"/>
      <c r="F25" s="75">
        <f>SUM(C25:E25)</f>
        <v>0</v>
      </c>
      <c r="G25" s="97">
        <v>40</v>
      </c>
      <c r="H25" s="97">
        <v>1</v>
      </c>
      <c r="I25" s="98">
        <v>44997</v>
      </c>
      <c r="J25" t="s" s="99">
        <v>58</v>
      </c>
    </row>
    <row r="26" ht="13.65" customHeight="1">
      <c r="A26" s="75">
        <v>3</v>
      </c>
      <c r="B26" t="s" s="139">
        <v>316</v>
      </c>
      <c r="C26" s="94">
        <v>6</v>
      </c>
      <c r="D26" s="75">
        <v>15</v>
      </c>
      <c r="E26" s="75">
        <v>7</v>
      </c>
      <c r="F26" s="75">
        <f>SUM(C26:E26)</f>
        <v>28</v>
      </c>
      <c r="G26" s="97">
        <v>84</v>
      </c>
      <c r="H26" s="97">
        <v>1</v>
      </c>
      <c r="I26" s="98">
        <v>45046</v>
      </c>
      <c r="J26" t="s" s="99">
        <v>55</v>
      </c>
    </row>
    <row r="27" ht="13.65" customHeight="1">
      <c r="A27" s="75">
        <v>4</v>
      </c>
      <c r="B27" t="s" s="139">
        <v>317</v>
      </c>
      <c r="C27" s="94">
        <v>6</v>
      </c>
      <c r="D27" s="130"/>
      <c r="E27" s="130"/>
      <c r="F27" s="75">
        <f>SUM(C27:E27)</f>
        <v>6</v>
      </c>
      <c r="G27" s="155"/>
      <c r="H27" s="156"/>
      <c r="I27" s="120"/>
      <c r="J27" s="157"/>
    </row>
    <row r="28" ht="13.65" customHeight="1">
      <c r="A28" s="75">
        <v>5</v>
      </c>
      <c r="B28" t="s" s="139">
        <v>318</v>
      </c>
      <c r="C28" s="94">
        <v>3</v>
      </c>
      <c r="D28" s="130"/>
      <c r="E28" s="75">
        <v>4</v>
      </c>
      <c r="F28" s="75">
        <f>SUM(C28:E28)</f>
        <v>7</v>
      </c>
      <c r="G28" s="94">
        <f>SUM(G24:G26)</f>
        <v>254</v>
      </c>
      <c r="H28" s="94">
        <f>SUM(H24:H26)</f>
        <v>4</v>
      </c>
      <c r="I28" s="121"/>
      <c r="J28" s="159"/>
    </row>
    <row r="29" ht="13.65" customHeight="1">
      <c r="A29" s="75">
        <v>6</v>
      </c>
      <c r="B29" t="s" s="139">
        <v>319</v>
      </c>
      <c r="C29" s="94">
        <v>13</v>
      </c>
      <c r="D29" s="75">
        <v>5</v>
      </c>
      <c r="E29" s="75">
        <v>8</v>
      </c>
      <c r="F29" s="75">
        <f>SUM(C29:E29)</f>
        <v>26</v>
      </c>
      <c r="G29" s="160"/>
      <c r="H29" s="157"/>
      <c r="I29" s="182"/>
      <c r="J29" s="159"/>
    </row>
    <row r="30" ht="13.65" customHeight="1">
      <c r="A30" s="75">
        <v>7</v>
      </c>
      <c r="B30" t="s" s="139">
        <v>320</v>
      </c>
      <c r="C30" s="94">
        <v>0</v>
      </c>
      <c r="D30" s="130"/>
      <c r="E30" s="130"/>
      <c r="F30" s="75">
        <f>SUM(C30:E30)</f>
        <v>0</v>
      </c>
      <c r="G30" s="158"/>
      <c r="H30" s="159"/>
      <c r="I30" s="182"/>
      <c r="J30" s="159"/>
    </row>
    <row r="31" ht="13.65" customHeight="1">
      <c r="A31" s="75">
        <v>8</v>
      </c>
      <c r="B31" t="s" s="139">
        <v>321</v>
      </c>
      <c r="C31" s="94">
        <v>2</v>
      </c>
      <c r="D31" s="130"/>
      <c r="E31" s="130"/>
      <c r="F31" s="75">
        <f>SUM(C31:E31)</f>
        <v>2</v>
      </c>
      <c r="G31" s="121"/>
      <c r="H31" s="122"/>
      <c r="I31" s="122"/>
      <c r="J31" s="122"/>
    </row>
    <row r="32" ht="13.65" customHeight="1">
      <c r="A32" s="75">
        <v>9</v>
      </c>
      <c r="B32" t="s" s="139">
        <v>322</v>
      </c>
      <c r="C32" s="94">
        <v>0</v>
      </c>
      <c r="D32" s="130"/>
      <c r="E32" s="75">
        <v>3</v>
      </c>
      <c r="F32" s="75">
        <f>SUM(C32:E32)</f>
        <v>3</v>
      </c>
      <c r="G32" s="161"/>
      <c r="H32" s="162"/>
      <c r="I32" s="122"/>
      <c r="J32" s="122"/>
    </row>
    <row r="33" ht="13.65" customHeight="1">
      <c r="A33" s="75">
        <v>10</v>
      </c>
      <c r="B33" t="s" s="139">
        <v>323</v>
      </c>
      <c r="C33" s="94">
        <v>6</v>
      </c>
      <c r="D33" s="75">
        <v>1</v>
      </c>
      <c r="E33" s="75">
        <v>3</v>
      </c>
      <c r="F33" s="75">
        <f>SUM(C33:E33)</f>
        <v>10</v>
      </c>
      <c r="G33" s="172"/>
      <c r="H33" s="173"/>
      <c r="I33" s="164"/>
      <c r="J33" s="164"/>
    </row>
    <row r="34" ht="13.65" customHeight="1">
      <c r="A34" s="75">
        <v>11</v>
      </c>
      <c r="B34" t="s" s="139">
        <v>324</v>
      </c>
      <c r="C34" s="94">
        <v>6</v>
      </c>
      <c r="D34" s="130"/>
      <c r="E34" s="75">
        <v>20</v>
      </c>
      <c r="F34" s="75">
        <f>SUM(C34:E34)</f>
        <v>26</v>
      </c>
      <c r="G34" s="153"/>
      <c r="H34" s="9"/>
      <c r="I34" s="9"/>
      <c r="J34" s="9"/>
    </row>
    <row r="35" ht="13.65" customHeight="1">
      <c r="A35" s="75">
        <v>12</v>
      </c>
      <c r="B35" t="s" s="139">
        <v>325</v>
      </c>
      <c r="C35" s="94">
        <v>0</v>
      </c>
      <c r="D35" s="75">
        <v>4</v>
      </c>
      <c r="E35" s="130"/>
      <c r="F35" s="75">
        <f>SUM(C35:E35)</f>
        <v>4</v>
      </c>
      <c r="G35" s="180"/>
      <c r="H35" s="81"/>
      <c r="I35" s="9"/>
      <c r="J35" s="9"/>
    </row>
    <row r="36" ht="13.65" customHeight="1">
      <c r="A36" s="75">
        <v>13</v>
      </c>
      <c r="B36" t="s" s="139">
        <v>63</v>
      </c>
      <c r="C36" s="94">
        <v>0</v>
      </c>
      <c r="D36" s="75">
        <v>8</v>
      </c>
      <c r="E36" s="130"/>
      <c r="F36" s="75">
        <f>SUM(C36:E36)</f>
        <v>8</v>
      </c>
      <c r="G36" s="153"/>
      <c r="H36" s="9"/>
      <c r="I36" s="9"/>
      <c r="J36" s="9"/>
    </row>
    <row r="37" ht="13.65" customHeight="1">
      <c r="A37" s="165">
        <v>14</v>
      </c>
      <c r="B37" s="130"/>
      <c r="C37" s="113"/>
      <c r="D37" s="130"/>
      <c r="E37" s="130"/>
      <c r="F37" s="75">
        <f>SUM(C37:E37)</f>
        <v>0</v>
      </c>
      <c r="G37" s="153"/>
      <c r="H37" s="9"/>
      <c r="I37" s="9"/>
      <c r="J37" s="9"/>
    </row>
    <row r="38" ht="13.65" customHeight="1">
      <c r="A38" s="166"/>
      <c r="B38" t="s" s="139">
        <v>68</v>
      </c>
      <c r="C38" s="94">
        <f>SUM(C24:C37)</f>
        <v>44</v>
      </c>
      <c r="D38" s="97">
        <f>SUM(D24:D37)</f>
        <v>33</v>
      </c>
      <c r="E38" s="97">
        <f>SUM(E24:E37)</f>
        <v>45</v>
      </c>
      <c r="F38" s="94">
        <f>SUM(C38:E38)</f>
        <v>122</v>
      </c>
      <c r="G38" s="153"/>
      <c r="H38" s="9"/>
      <c r="I38" s="9"/>
      <c r="J38" s="9"/>
    </row>
    <row r="39" ht="13.65" customHeight="1">
      <c r="A39" s="9"/>
      <c r="B39" s="143"/>
      <c r="C39" s="116"/>
      <c r="D39" s="143"/>
      <c r="E39" s="143"/>
      <c r="F39" s="116"/>
      <c r="G39" s="9"/>
      <c r="H39" s="9"/>
      <c r="I39" s="9"/>
      <c r="J39" s="9"/>
    </row>
    <row r="40" ht="13.65" customHeight="1">
      <c r="A40" s="137"/>
      <c r="B40" s="137"/>
      <c r="C40" s="117"/>
      <c r="D40" s="137"/>
      <c r="E40" s="137"/>
      <c r="F40" s="81"/>
      <c r="G40" s="9"/>
      <c r="H40" s="9"/>
      <c r="I40" s="9"/>
      <c r="J40" s="9"/>
    </row>
    <row r="41" ht="13.65" customHeight="1">
      <c r="A41" s="151"/>
      <c r="B41" s="151"/>
      <c r="C41" s="167"/>
      <c r="D41" s="151"/>
      <c r="E41" s="151"/>
      <c r="F41" s="81"/>
      <c r="G41" s="9"/>
      <c r="H41" s="9"/>
      <c r="I41" s="9"/>
      <c r="J41" s="9"/>
    </row>
    <row r="42" ht="13.65" customHeight="1">
      <c r="A42" t="s" s="139">
        <v>58</v>
      </c>
      <c r="B42" s="130"/>
      <c r="C42" t="s" s="150">
        <v>65</v>
      </c>
      <c r="D42" s="176"/>
      <c r="E42" s="177"/>
      <c r="F42" s="153"/>
      <c r="G42" s="9"/>
      <c r="H42" s="9"/>
      <c r="I42" s="9"/>
      <c r="J42" s="9"/>
    </row>
    <row r="43" ht="13.65" customHeight="1">
      <c r="A43" s="130"/>
      <c r="B43" s="130"/>
      <c r="C43" t="s" s="88">
        <v>66</v>
      </c>
      <c r="D43" s="75">
        <v>1</v>
      </c>
      <c r="E43" s="75">
        <v>2</v>
      </c>
      <c r="F43" s="154"/>
      <c r="G43" s="137"/>
      <c r="H43" s="137"/>
      <c r="I43" s="137"/>
      <c r="J43" s="137"/>
    </row>
    <row r="44" ht="13.65" customHeight="1">
      <c r="A44" t="s" s="139">
        <v>13</v>
      </c>
      <c r="B44" t="s" s="139">
        <v>67</v>
      </c>
      <c r="C44" s="91"/>
      <c r="D44" s="92">
        <v>44997</v>
      </c>
      <c r="E44" s="92">
        <v>45039</v>
      </c>
      <c r="F44" t="s" s="139">
        <v>68</v>
      </c>
      <c r="G44" t="s" s="139">
        <v>69</v>
      </c>
      <c r="H44" t="s" s="139">
        <v>11</v>
      </c>
      <c r="I44" t="s" s="139">
        <v>70</v>
      </c>
      <c r="J44" t="s" s="139">
        <v>71</v>
      </c>
    </row>
    <row r="45" ht="13.65" customHeight="1">
      <c r="A45" s="75">
        <v>1</v>
      </c>
      <c r="B45" t="s" s="139">
        <v>326</v>
      </c>
      <c r="C45" s="94">
        <v>6</v>
      </c>
      <c r="D45" s="130"/>
      <c r="E45" t="s" s="139">
        <v>73</v>
      </c>
      <c r="F45" s="75">
        <f>SUM(C45:E45)</f>
        <v>6</v>
      </c>
      <c r="G45" s="94">
        <v>49</v>
      </c>
      <c r="H45" s="94">
        <v>4</v>
      </c>
      <c r="I45" t="s" s="95">
        <v>66</v>
      </c>
      <c r="J45" s="96"/>
    </row>
    <row r="46" ht="13.65" customHeight="1">
      <c r="A46" s="75">
        <v>2</v>
      </c>
      <c r="B46" t="s" s="139">
        <v>62</v>
      </c>
      <c r="C46" s="94">
        <v>27</v>
      </c>
      <c r="D46" s="75">
        <v>17</v>
      </c>
      <c r="E46" s="77"/>
      <c r="F46" s="75">
        <f>SUM(C46:E46)</f>
        <v>44</v>
      </c>
      <c r="G46" s="97">
        <v>33</v>
      </c>
      <c r="H46" s="97">
        <v>2</v>
      </c>
      <c r="I46" s="98">
        <v>44997</v>
      </c>
      <c r="J46" t="s" s="99">
        <v>61</v>
      </c>
    </row>
    <row r="47" ht="13.65" customHeight="1">
      <c r="A47" s="75">
        <v>3</v>
      </c>
      <c r="B47" t="s" s="139">
        <v>327</v>
      </c>
      <c r="C47" s="94">
        <v>4</v>
      </c>
      <c r="D47" s="130"/>
      <c r="E47" s="77"/>
      <c r="F47" s="75">
        <f>SUM(C47:E47)</f>
        <v>4</v>
      </c>
      <c r="G47" s="97">
        <v>20</v>
      </c>
      <c r="H47" s="97">
        <v>0</v>
      </c>
      <c r="I47" s="98">
        <v>45039</v>
      </c>
      <c r="J47" t="s" s="99">
        <v>55</v>
      </c>
    </row>
    <row r="48" ht="13.65" customHeight="1">
      <c r="A48" s="75">
        <v>4</v>
      </c>
      <c r="B48" t="s" s="139">
        <v>328</v>
      </c>
      <c r="C48" s="94">
        <v>2</v>
      </c>
      <c r="D48" s="75">
        <v>2</v>
      </c>
      <c r="E48" s="77"/>
      <c r="F48" s="75">
        <f>SUM(C48:E48)</f>
        <v>4</v>
      </c>
      <c r="G48" s="155"/>
      <c r="H48" s="156"/>
      <c r="I48" s="120"/>
      <c r="J48" s="157"/>
    </row>
    <row r="49" ht="13.65" customHeight="1">
      <c r="A49" s="75">
        <v>5</v>
      </c>
      <c r="B49" t="s" s="139">
        <v>329</v>
      </c>
      <c r="C49" s="94">
        <v>2</v>
      </c>
      <c r="D49" s="75">
        <v>6</v>
      </c>
      <c r="E49" s="77"/>
      <c r="F49" s="75">
        <f>SUM(C49:E49)</f>
        <v>8</v>
      </c>
      <c r="G49" s="94">
        <f>SUM(G45:G47)</f>
        <v>102</v>
      </c>
      <c r="H49" s="94">
        <f>SUM(H45:H47)</f>
        <v>6</v>
      </c>
      <c r="I49" s="183"/>
      <c r="J49" s="159"/>
    </row>
    <row r="50" ht="13.65" customHeight="1">
      <c r="A50" s="75">
        <v>6</v>
      </c>
      <c r="B50" t="s" s="139">
        <v>330</v>
      </c>
      <c r="C50" s="94">
        <v>16</v>
      </c>
      <c r="D50" s="130"/>
      <c r="E50" s="77"/>
      <c r="F50" s="75">
        <f>SUM(C50:E50)</f>
        <v>16</v>
      </c>
      <c r="G50" s="160"/>
      <c r="H50" s="157"/>
      <c r="I50" s="182"/>
      <c r="J50" s="159"/>
    </row>
    <row r="51" ht="13.65" customHeight="1">
      <c r="A51" s="75">
        <v>7</v>
      </c>
      <c r="B51" t="s" s="139">
        <v>331</v>
      </c>
      <c r="C51" s="94">
        <v>7</v>
      </c>
      <c r="D51" s="130"/>
      <c r="E51" s="77"/>
      <c r="F51" s="75">
        <f>SUM(C51:E51)</f>
        <v>7</v>
      </c>
      <c r="G51" s="158"/>
      <c r="H51" s="159"/>
      <c r="I51" s="182"/>
      <c r="J51" s="159"/>
    </row>
    <row r="52" ht="13.65" customHeight="1">
      <c r="A52" s="75">
        <v>8</v>
      </c>
      <c r="B52" t="s" s="139">
        <v>332</v>
      </c>
      <c r="C52" s="94">
        <v>10</v>
      </c>
      <c r="D52" s="130"/>
      <c r="E52" s="77"/>
      <c r="F52" s="75">
        <f>SUM(C52:E52)</f>
        <v>10</v>
      </c>
      <c r="G52" s="121"/>
      <c r="H52" s="122"/>
      <c r="I52" s="122"/>
      <c r="J52" s="122"/>
    </row>
    <row r="53" ht="13.65" customHeight="1">
      <c r="A53" s="75">
        <v>9</v>
      </c>
      <c r="B53" t="s" s="139">
        <v>333</v>
      </c>
      <c r="C53" s="94">
        <v>17</v>
      </c>
      <c r="D53" s="130"/>
      <c r="E53" s="77"/>
      <c r="F53" s="75">
        <f>SUM(C53:E53)</f>
        <v>17</v>
      </c>
      <c r="G53" s="161"/>
      <c r="H53" s="162"/>
      <c r="I53" s="122"/>
      <c r="J53" s="122"/>
    </row>
    <row r="54" ht="13.65" customHeight="1">
      <c r="A54" s="75">
        <v>10</v>
      </c>
      <c r="B54" t="s" s="139">
        <v>334</v>
      </c>
      <c r="C54" s="94">
        <v>22</v>
      </c>
      <c r="D54" s="130"/>
      <c r="E54" s="77"/>
      <c r="F54" s="75">
        <f>SUM(C54:E54)</f>
        <v>22</v>
      </c>
      <c r="G54" s="172"/>
      <c r="H54" s="173"/>
      <c r="I54" s="164"/>
      <c r="J54" s="164"/>
    </row>
    <row r="55" ht="13.65" customHeight="1">
      <c r="A55" s="75">
        <v>11</v>
      </c>
      <c r="B55" t="s" s="139">
        <v>335</v>
      </c>
      <c r="C55" s="94">
        <v>2</v>
      </c>
      <c r="D55" s="75">
        <v>3</v>
      </c>
      <c r="E55" s="77"/>
      <c r="F55" s="75">
        <f>SUM(C55:E55)</f>
        <v>5</v>
      </c>
      <c r="G55" s="153"/>
      <c r="H55" s="9"/>
      <c r="I55" s="9"/>
      <c r="J55" s="9"/>
    </row>
    <row r="56" ht="13.65" customHeight="1">
      <c r="A56" s="75">
        <v>12</v>
      </c>
      <c r="B56" t="s" s="139">
        <v>336</v>
      </c>
      <c r="C56" s="94">
        <v>2</v>
      </c>
      <c r="D56" s="130"/>
      <c r="E56" s="77"/>
      <c r="F56" s="75">
        <f>SUM(C56:E56)</f>
        <v>2</v>
      </c>
      <c r="G56" s="180"/>
      <c r="H56" s="81"/>
      <c r="I56" s="9"/>
      <c r="J56" s="9"/>
    </row>
    <row r="57" ht="13.65" customHeight="1">
      <c r="A57" s="75">
        <v>13</v>
      </c>
      <c r="B57" t="s" s="139">
        <v>337</v>
      </c>
      <c r="C57" s="94">
        <v>0</v>
      </c>
      <c r="D57" s="130"/>
      <c r="E57" s="77"/>
      <c r="F57" s="75">
        <f>SUM(C57:E57)</f>
        <v>0</v>
      </c>
      <c r="G57" s="153"/>
      <c r="H57" s="9"/>
      <c r="I57" s="9"/>
      <c r="J57" s="9"/>
    </row>
    <row r="58" ht="13.65" customHeight="1">
      <c r="A58" s="165">
        <v>14</v>
      </c>
      <c r="B58" t="s" s="139">
        <v>338</v>
      </c>
      <c r="C58" s="94">
        <v>0</v>
      </c>
      <c r="D58" s="130"/>
      <c r="E58" s="77"/>
      <c r="F58" s="75">
        <f>SUM(C58:E58)</f>
        <v>0</v>
      </c>
      <c r="G58" s="153"/>
      <c r="H58" s="9"/>
      <c r="I58" s="9"/>
      <c r="J58" s="9"/>
    </row>
    <row r="59" ht="13.65" customHeight="1">
      <c r="A59" s="165">
        <v>15</v>
      </c>
      <c r="B59" t="s" s="139">
        <v>339</v>
      </c>
      <c r="C59" s="94">
        <v>0</v>
      </c>
      <c r="D59" s="75">
        <v>4</v>
      </c>
      <c r="E59" s="77"/>
      <c r="F59" s="75">
        <f>SUM(C59:E59)</f>
        <v>4</v>
      </c>
      <c r="G59" s="153"/>
      <c r="H59" s="9"/>
      <c r="I59" s="9"/>
      <c r="J59" s="9"/>
    </row>
    <row r="60" ht="13.65" customHeight="1">
      <c r="A60" s="165">
        <v>16</v>
      </c>
      <c r="B60" t="s" s="139">
        <v>340</v>
      </c>
      <c r="C60" s="94">
        <v>5</v>
      </c>
      <c r="D60" s="130"/>
      <c r="E60" s="77"/>
      <c r="F60" s="75">
        <f>SUM(C60:E60)</f>
        <v>5</v>
      </c>
      <c r="G60" s="153"/>
      <c r="H60" s="9"/>
      <c r="I60" s="9"/>
      <c r="J60" s="9"/>
    </row>
    <row r="61" ht="13.65" customHeight="1">
      <c r="A61" s="165">
        <v>17</v>
      </c>
      <c r="B61" t="s" s="139">
        <v>341</v>
      </c>
      <c r="C61" s="94">
        <v>0</v>
      </c>
      <c r="D61" s="75">
        <v>8</v>
      </c>
      <c r="E61" s="77"/>
      <c r="F61" s="75">
        <f>SUM(C61:E61)</f>
        <v>8</v>
      </c>
      <c r="G61" s="153"/>
      <c r="H61" s="9"/>
      <c r="I61" s="9"/>
      <c r="J61" s="9"/>
    </row>
    <row r="62" ht="13.65" customHeight="1">
      <c r="A62" s="166"/>
      <c r="B62" t="s" s="139">
        <v>68</v>
      </c>
      <c r="C62" s="94">
        <f>SUM(C45:C61)</f>
        <v>122</v>
      </c>
      <c r="D62" s="97">
        <f>SUM(D45:D61)</f>
        <v>40</v>
      </c>
      <c r="E62" s="97">
        <f>SUM(E45)</f>
        <v>0</v>
      </c>
      <c r="F62" s="94">
        <f>SUM(C62:E62)</f>
        <v>162</v>
      </c>
      <c r="G62" s="153"/>
      <c r="H62" s="9"/>
      <c r="I62" s="9"/>
      <c r="J62" s="9"/>
    </row>
    <row r="63" ht="13.65" customHeight="1">
      <c r="A63" s="9"/>
      <c r="B63" s="143"/>
      <c r="C63" s="116"/>
      <c r="D63" s="143"/>
      <c r="E63" s="143"/>
      <c r="F63" s="116"/>
      <c r="G63" s="9"/>
      <c r="H63" s="9"/>
      <c r="I63" s="9"/>
      <c r="J63" s="9"/>
    </row>
    <row r="64" ht="13.65" customHeight="1">
      <c r="A64" s="9"/>
      <c r="B64" s="9"/>
      <c r="C64" s="81"/>
      <c r="D64" s="9"/>
      <c r="E64" s="9"/>
      <c r="F64" s="81"/>
      <c r="G64" s="9"/>
      <c r="H64" s="9"/>
      <c r="I64" s="9"/>
      <c r="J64" s="9"/>
    </row>
    <row r="65" ht="13.6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ht="13.65" customHeight="1">
      <c r="A66" s="9"/>
      <c r="B66" t="s" s="53">
        <v>54</v>
      </c>
      <c r="C66" s="9"/>
      <c r="D66" s="9"/>
      <c r="E66" s="9"/>
      <c r="F66" s="9"/>
      <c r="G66" s="9"/>
      <c r="H66" s="9"/>
      <c r="I66" s="9"/>
      <c r="J66" s="9"/>
    </row>
    <row r="67" ht="13.65" customHeight="1">
      <c r="A67" s="137"/>
      <c r="B67" s="137"/>
      <c r="C67" s="137"/>
      <c r="D67" s="137"/>
      <c r="E67" s="137"/>
      <c r="F67" s="137"/>
      <c r="G67" s="9"/>
      <c r="H67" s="9"/>
      <c r="I67" s="9"/>
      <c r="J67" s="9"/>
    </row>
    <row r="68" ht="13.65" customHeight="1">
      <c r="A68" t="s" s="139">
        <v>8</v>
      </c>
      <c r="B68" t="s" s="139">
        <v>9</v>
      </c>
      <c r="C68" t="s" s="139">
        <v>10</v>
      </c>
      <c r="D68" t="s" s="139">
        <v>11</v>
      </c>
      <c r="E68" t="s" s="139">
        <v>12</v>
      </c>
      <c r="F68" s="77"/>
      <c r="G68" s="153"/>
      <c r="H68" s="9"/>
      <c r="I68" s="9"/>
      <c r="J68" s="9"/>
    </row>
    <row r="69" ht="13.65" customHeight="1">
      <c r="A69" s="75">
        <v>1</v>
      </c>
      <c r="B69" t="s" s="139">
        <v>55</v>
      </c>
      <c r="C69" s="75">
        <v>4</v>
      </c>
      <c r="D69" s="75">
        <v>7</v>
      </c>
      <c r="E69" s="75">
        <v>198</v>
      </c>
      <c r="F69" s="75">
        <v>126</v>
      </c>
      <c r="G69" s="169">
        <f>E69-F69</f>
        <v>72</v>
      </c>
      <c r="H69" s="9"/>
      <c r="I69" s="9"/>
      <c r="J69" s="9"/>
    </row>
    <row r="70" ht="13.65" customHeight="1">
      <c r="A70" s="75">
        <v>2</v>
      </c>
      <c r="B70" t="s" s="139">
        <v>58</v>
      </c>
      <c r="C70" s="75">
        <v>4</v>
      </c>
      <c r="D70" s="75">
        <v>6</v>
      </c>
      <c r="E70" s="75">
        <v>162</v>
      </c>
      <c r="F70" s="75">
        <v>102</v>
      </c>
      <c r="G70" s="169">
        <f>E70-F70</f>
        <v>60</v>
      </c>
      <c r="H70" s="9"/>
      <c r="I70" s="9"/>
      <c r="J70" s="9"/>
    </row>
    <row r="71" ht="13.65" customHeight="1">
      <c r="A71" s="75">
        <v>3</v>
      </c>
      <c r="B71" t="s" s="139">
        <v>61</v>
      </c>
      <c r="C71" s="75">
        <v>4</v>
      </c>
      <c r="D71" s="75">
        <v>4</v>
      </c>
      <c r="E71" s="75">
        <v>122</v>
      </c>
      <c r="F71" s="75">
        <v>254</v>
      </c>
      <c r="G71" s="169">
        <f>E71-F71</f>
        <v>-132</v>
      </c>
      <c r="H71" s="9"/>
      <c r="I71" s="9"/>
      <c r="J71" s="9"/>
    </row>
    <row r="72" ht="13.65" customHeight="1">
      <c r="A72" s="143"/>
      <c r="B72" s="143"/>
      <c r="C72" s="143"/>
      <c r="D72" s="143"/>
      <c r="E72" s="144">
        <f>SUM(E69:E71)</f>
        <v>482</v>
      </c>
      <c r="F72" s="144">
        <f>SUM(F69:F71)</f>
        <v>482</v>
      </c>
      <c r="G72" s="9"/>
      <c r="H72" s="9"/>
      <c r="I72" s="9"/>
      <c r="J72" s="9"/>
    </row>
    <row r="73" ht="13.65" customHeight="1">
      <c r="A73" s="11"/>
      <c r="B73" s="11"/>
      <c r="C73" s="11"/>
      <c r="D73" s="11"/>
      <c r="E73" s="11"/>
      <c r="F73" s="11"/>
      <c r="G73" s="9"/>
      <c r="H73" s="9"/>
      <c r="I73" s="9"/>
      <c r="J73" s="9"/>
    </row>
  </sheetData>
  <mergeCells count="14">
    <mergeCell ref="I6:J6"/>
    <mergeCell ref="A21:B22"/>
    <mergeCell ref="C22:C23"/>
    <mergeCell ref="A3:B4"/>
    <mergeCell ref="C4:C5"/>
    <mergeCell ref="I24:J24"/>
    <mergeCell ref="A42:B43"/>
    <mergeCell ref="C43:C44"/>
    <mergeCell ref="I45:J45"/>
    <mergeCell ref="C42:E42"/>
    <mergeCell ref="C3:E3"/>
    <mergeCell ref="C21:E21"/>
    <mergeCell ref="E45:E61"/>
    <mergeCell ref="E68:F68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3.45" customHeight="1" outlineLevelRow="0" outlineLevelCol="0"/>
  <cols>
    <col min="1" max="5" width="16.3516" style="184" customWidth="1"/>
    <col min="6" max="16384" width="16.3516" style="184" customWidth="1"/>
  </cols>
  <sheetData>
    <row r="1" ht="14.55" customHeight="1">
      <c r="A1" t="s" s="185">
        <v>5</v>
      </c>
      <c r="B1" s="185"/>
      <c r="C1" s="185"/>
      <c r="D1" s="185"/>
      <c r="E1" s="185"/>
    </row>
    <row r="2" ht="13.2" customHeight="1">
      <c r="A2" s="186"/>
      <c r="B2" s="186"/>
      <c r="C2" s="186"/>
      <c r="D2" s="186"/>
      <c r="E2" s="186"/>
    </row>
    <row r="3" ht="13.2" customHeight="1">
      <c r="A3" s="187"/>
      <c r="B3" s="188"/>
      <c r="C3" s="189"/>
      <c r="D3" s="189"/>
      <c r="E3" s="189"/>
    </row>
    <row r="4" ht="13" customHeight="1">
      <c r="A4" s="190"/>
      <c r="B4" s="191"/>
      <c r="C4" s="192"/>
      <c r="D4" s="192"/>
      <c r="E4" s="192"/>
    </row>
    <row r="5" ht="13" customHeight="1">
      <c r="A5" s="190"/>
      <c r="B5" s="191"/>
      <c r="C5" s="192"/>
      <c r="D5" s="192"/>
      <c r="E5" s="192"/>
    </row>
    <row r="6" ht="13" customHeight="1">
      <c r="A6" s="190"/>
      <c r="B6" s="191"/>
      <c r="C6" s="192"/>
      <c r="D6" s="192"/>
      <c r="E6" s="192"/>
    </row>
    <row r="7" ht="13" customHeight="1">
      <c r="A7" s="190"/>
      <c r="B7" s="191"/>
      <c r="C7" s="192"/>
      <c r="D7" s="192"/>
      <c r="E7" s="192"/>
    </row>
    <row r="8" ht="13" customHeight="1">
      <c r="A8" s="190"/>
      <c r="B8" s="191"/>
      <c r="C8" s="192"/>
      <c r="D8" s="192"/>
      <c r="E8" s="192"/>
    </row>
    <row r="9" ht="13" customHeight="1">
      <c r="A9" s="190"/>
      <c r="B9" s="191"/>
      <c r="C9" s="192"/>
      <c r="D9" s="192"/>
      <c r="E9" s="192"/>
    </row>
    <row r="10" ht="13" customHeight="1">
      <c r="A10" s="190"/>
      <c r="B10" s="191"/>
      <c r="C10" s="192"/>
      <c r="D10" s="192"/>
      <c r="E10" s="192"/>
    </row>
    <row r="11" ht="13" customHeight="1">
      <c r="A11" s="190"/>
      <c r="B11" s="191"/>
      <c r="C11" s="192"/>
      <c r="D11" s="192"/>
      <c r="E11" s="192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