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\Przetargi 2023_WAWER\Środki czystości na 2023\WAWER DBFO!!!!\WRUCONE NA PLATFORMĘ\"/>
    </mc:Choice>
  </mc:AlternateContent>
  <xr:revisionPtr revIDLastSave="0" documentId="13_ncr:1_{50EDE8DF-804E-4376-988A-087B9F6019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mularz cenowy" sheetId="1" r:id="rId1"/>
  </sheets>
  <definedNames>
    <definedName name="_xlnm.Print_Area" localSheetId="0">'Formularz cenowy'!$A$1:$J$87</definedName>
  </definedNames>
  <calcPr calcId="191029"/>
</workbook>
</file>

<file path=xl/calcChain.xml><?xml version="1.0" encoding="utf-8"?>
<calcChain xmlns="http://schemas.openxmlformats.org/spreadsheetml/2006/main">
  <c r="H71" i="1" l="1"/>
  <c r="I71" i="1" s="1"/>
  <c r="I106" i="1" l="1"/>
  <c r="H65" i="1"/>
  <c r="I65" i="1" s="1"/>
  <c r="H111" i="1"/>
  <c r="I111" i="1" s="1"/>
  <c r="H74" i="1"/>
  <c r="I74" i="1" s="1"/>
  <c r="H75" i="1"/>
  <c r="I75" i="1" s="1"/>
  <c r="H68" i="1"/>
  <c r="I68" i="1" s="1"/>
  <c r="H110" i="1" l="1"/>
  <c r="I110" i="1" s="1"/>
  <c r="H109" i="1"/>
  <c r="I109" i="1" s="1"/>
  <c r="H108" i="1"/>
  <c r="I108" i="1" s="1"/>
  <c r="H107" i="1"/>
  <c r="I107" i="1" s="1"/>
  <c r="H106" i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52" i="1"/>
  <c r="I52" i="1" s="1"/>
  <c r="H32" i="1"/>
  <c r="I32" i="1" s="1"/>
  <c r="H22" i="1" l="1"/>
  <c r="H72" i="1" l="1"/>
  <c r="I72" i="1" s="1"/>
  <c r="H70" i="1"/>
  <c r="I70" i="1" s="1"/>
  <c r="H69" i="1"/>
  <c r="I69" i="1" s="1"/>
  <c r="H66" i="1"/>
  <c r="I66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0" i="1"/>
  <c r="H49" i="1"/>
  <c r="I49" i="1" s="1"/>
  <c r="H48" i="1"/>
  <c r="H47" i="1"/>
  <c r="I47" i="1" s="1"/>
  <c r="H46" i="1"/>
  <c r="I46" i="1" s="1"/>
  <c r="H45" i="1"/>
  <c r="I45" i="1" s="1"/>
  <c r="H44" i="1"/>
  <c r="H43" i="1"/>
  <c r="I43" i="1" s="1"/>
  <c r="H42" i="1"/>
  <c r="H40" i="1"/>
  <c r="I40" i="1" s="1"/>
  <c r="H39" i="1"/>
  <c r="I39" i="1" s="1"/>
  <c r="H38" i="1"/>
  <c r="I38" i="1" s="1"/>
  <c r="H37" i="1"/>
  <c r="H36" i="1"/>
  <c r="I36" i="1" s="1"/>
  <c r="H35" i="1"/>
  <c r="H34" i="1"/>
  <c r="I34" i="1" s="1"/>
  <c r="H33" i="1"/>
  <c r="I33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I22" i="1" l="1"/>
  <c r="I44" i="1"/>
  <c r="I35" i="1"/>
  <c r="I42" i="1"/>
  <c r="I48" i="1"/>
  <c r="I37" i="1"/>
  <c r="I50" i="1"/>
</calcChain>
</file>

<file path=xl/sharedStrings.xml><?xml version="1.0" encoding="utf-8"?>
<sst xmlns="http://schemas.openxmlformats.org/spreadsheetml/2006/main" count="467" uniqueCount="281">
  <si>
    <t>FORMULARZ CENOWY</t>
  </si>
  <si>
    <t>1. Wykonawca określa cenę brutto za wykonania całego przedmiotu zamówienia na podstawie Formularza cenowego, w którym podaje:</t>
  </si>
  <si>
    <t>1) cenę jednostkową netto, tj. cenę bez podatku VAT za wskazaną jednostkę danego produktu - kolumna 6;</t>
  </si>
  <si>
    <t>2) stawkę podatku VAT - kolumna 7;</t>
  </si>
  <si>
    <t>3) cenę jednostkową brutto, tj. cenę z podatkiem VAT za wskazaną jednostkę danego produktu - kolumna 8;</t>
  </si>
  <si>
    <t>4) wartość brutto za daną pozycję Formularza cenowego, która stanowi iloczyn ceny jednostkowej brutto i zapotrzebowania na dany produkt - kolumna 9;</t>
  </si>
  <si>
    <t>5) cenę brutto za wykonania całego przedmiotu zamówienia, która stanowi sumę wartości brutto wszystkich pozycji Formularza cenowego.</t>
  </si>
  <si>
    <t>UWAGA: wartości w kolumnach 8 i 9 oraz warość całego zamówienia wylicza się automatycznie.</t>
  </si>
  <si>
    <t>2. Wykonawca wskazuje oferowany produkt w Formularzu cenowym, w którym podaje:</t>
  </si>
  <si>
    <t>1) producenta oferowanego produktu;</t>
  </si>
  <si>
    <t>2) nazwę oferowanego produktu ( jeżeli dotyczy);</t>
  </si>
  <si>
    <t>3) pojemność opakowania zbiorczego ( jeżeli dotyczy ).</t>
  </si>
  <si>
    <t>lp</t>
  </si>
  <si>
    <t>Nazwa produktu</t>
  </si>
  <si>
    <t>opis</t>
  </si>
  <si>
    <t>jm</t>
  </si>
  <si>
    <t>zapotrzebo-wanie</t>
  </si>
  <si>
    <t>cena jednostkowa</t>
  </si>
  <si>
    <t>wartość brutto</t>
  </si>
  <si>
    <t>Oferowany produkt ( nazwa, producent, wielkość opakowania zbiorczego - jeżeli dotyczy)</t>
  </si>
  <si>
    <t>netto</t>
  </si>
  <si>
    <t xml:space="preserve">VAT </t>
  </si>
  <si>
    <t>brutto</t>
  </si>
  <si>
    <t>1. Rękawice i ochraniacze na obuwie</t>
  </si>
  <si>
    <t>1.1</t>
  </si>
  <si>
    <t>Rękawice ochronne</t>
  </si>
  <si>
    <t>opakowanie 100 szt.</t>
  </si>
  <si>
    <t>producent:</t>
  </si>
  <si>
    <t>1.2</t>
  </si>
  <si>
    <t>1.3</t>
  </si>
  <si>
    <t>1.4</t>
  </si>
  <si>
    <t>1.5</t>
  </si>
  <si>
    <t>para</t>
  </si>
  <si>
    <t>1.6</t>
  </si>
  <si>
    <t>1.7</t>
  </si>
  <si>
    <t xml:space="preserve"> </t>
  </si>
  <si>
    <t>1.8</t>
  </si>
  <si>
    <t>1.9</t>
  </si>
  <si>
    <t>Ochraniacze na obuwie</t>
  </si>
  <si>
    <t>Ochraniacze na obuwie, jednorazowe, z polietylenu, ze ściągaczem</t>
  </si>
  <si>
    <t>2. Worki na śmieci</t>
  </si>
  <si>
    <t>2.1</t>
  </si>
  <si>
    <t xml:space="preserve">Worki na śmieci  </t>
  </si>
  <si>
    <t>szt</t>
  </si>
  <si>
    <t>2.2</t>
  </si>
  <si>
    <t>2.3</t>
  </si>
  <si>
    <t>2.4</t>
  </si>
  <si>
    <t>2.5</t>
  </si>
  <si>
    <t>2.6</t>
  </si>
  <si>
    <t>2.7</t>
  </si>
  <si>
    <t>2.8</t>
  </si>
  <si>
    <t>3. Ścierki i zmywaki</t>
  </si>
  <si>
    <t>3.1</t>
  </si>
  <si>
    <t>3.2</t>
  </si>
  <si>
    <t>3.3</t>
  </si>
  <si>
    <t xml:space="preserve">Zmywak kuchenny  </t>
  </si>
  <si>
    <t>3.4</t>
  </si>
  <si>
    <t>3.5</t>
  </si>
  <si>
    <t>Zmywak kuchenny  szorstki</t>
  </si>
  <si>
    <t>3.6</t>
  </si>
  <si>
    <t>Ścierka uniwersalna</t>
  </si>
  <si>
    <t>3.7</t>
  </si>
  <si>
    <t>Ścierka z mikrofibry uniwersalna</t>
  </si>
  <si>
    <t>3.8</t>
  </si>
  <si>
    <t>Ścierka uniwersalna do podłogi</t>
  </si>
  <si>
    <t>3.9</t>
  </si>
  <si>
    <t>Ścierka z mikrofibry do podłogi</t>
  </si>
  <si>
    <t>4. Ręczniki papierowe i papier toaletowy</t>
  </si>
  <si>
    <t>4.1</t>
  </si>
  <si>
    <t>Ręcznik papierowy</t>
  </si>
  <si>
    <t>rolka</t>
  </si>
  <si>
    <t>4.2</t>
  </si>
  <si>
    <t>4.3</t>
  </si>
  <si>
    <t>4.4</t>
  </si>
  <si>
    <t>4.5</t>
  </si>
  <si>
    <t>4.6</t>
  </si>
  <si>
    <t>Ręcznik papierowy ZZ</t>
  </si>
  <si>
    <t>4.7</t>
  </si>
  <si>
    <t>4.8</t>
  </si>
  <si>
    <t>4.9</t>
  </si>
  <si>
    <t>4.10</t>
  </si>
  <si>
    <t>4.11</t>
  </si>
  <si>
    <t>Papier toaletowy</t>
  </si>
  <si>
    <t>4.12</t>
  </si>
  <si>
    <t>4.13</t>
  </si>
  <si>
    <t>4.14</t>
  </si>
  <si>
    <t>5. Mydła</t>
  </si>
  <si>
    <t>5.1</t>
  </si>
  <si>
    <t>Mydło w pianie</t>
  </si>
  <si>
    <t xml:space="preserve">producent: 
                                                                                                                                                                                                                                                                                                                                                                                                                                            nazwa:
</t>
  </si>
  <si>
    <t>5.2</t>
  </si>
  <si>
    <t>5.3</t>
  </si>
  <si>
    <t>Mydło w płynie</t>
  </si>
  <si>
    <t>5.4</t>
  </si>
  <si>
    <t>6. Preparaty do mycia i czyszczenia.</t>
  </si>
  <si>
    <t>6.1</t>
  </si>
  <si>
    <t>Środek do usuwania tłuszczu - koncentrat</t>
  </si>
  <si>
    <t>6.2</t>
  </si>
  <si>
    <t>6.3</t>
  </si>
  <si>
    <t>6.4</t>
  </si>
  <si>
    <t>kanister 10l</t>
  </si>
  <si>
    <t>6.5</t>
  </si>
  <si>
    <t>Płyn do mycia powierzchni</t>
  </si>
  <si>
    <t>6.6</t>
  </si>
  <si>
    <t>Preparat do mycia podłóg drewnianych.</t>
  </si>
  <si>
    <t>6.7</t>
  </si>
  <si>
    <t>Środek do ochrony i nabłyszczania podłóg drewnianych</t>
  </si>
  <si>
    <t>6.8</t>
  </si>
  <si>
    <t>Koncentrat do mycia sanitariatów.</t>
  </si>
  <si>
    <t>6.9</t>
  </si>
  <si>
    <t>6.10</t>
  </si>
  <si>
    <t>6.11</t>
  </si>
  <si>
    <t>Preparat do mycia mebli</t>
  </si>
  <si>
    <t>6.12</t>
  </si>
  <si>
    <t>Środek do czyszczenia i pielęgnacji mebli</t>
  </si>
  <si>
    <t>6.13</t>
  </si>
  <si>
    <t>6.14</t>
  </si>
  <si>
    <t>Płyn do mycia szyb</t>
  </si>
  <si>
    <t>Płyn do czyszczenia powierzchni szklanych i glazury ze spryskiwaczem.</t>
  </si>
  <si>
    <t>6.15</t>
  </si>
  <si>
    <t>Płyn do mycia naczyń</t>
  </si>
  <si>
    <t>6.16</t>
  </si>
  <si>
    <t>6.17</t>
  </si>
  <si>
    <t>6.18</t>
  </si>
  <si>
    <t>Proszek do szorowania</t>
  </si>
  <si>
    <t>6.19</t>
  </si>
  <si>
    <t>Proszek do prania</t>
  </si>
  <si>
    <t>6.20</t>
  </si>
  <si>
    <t>6.21</t>
  </si>
  <si>
    <t>6.22</t>
  </si>
  <si>
    <t>6.23</t>
  </si>
  <si>
    <t xml:space="preserve">Preparat do udrażniania rur </t>
  </si>
  <si>
    <t>6.24</t>
  </si>
  <si>
    <t>Płyn do mycia naczyń w zmywarkach gastronomicznych</t>
  </si>
  <si>
    <t>6.25</t>
  </si>
  <si>
    <t>Płyn do nabłyszczania naczyń w zmywarkach gastronomicznych</t>
  </si>
  <si>
    <t>6.26</t>
  </si>
  <si>
    <t>6.27</t>
  </si>
  <si>
    <t>6.28</t>
  </si>
  <si>
    <t>Środek do usuwania przypaleń</t>
  </si>
  <si>
    <t>6.29</t>
  </si>
  <si>
    <t>6.30</t>
  </si>
  <si>
    <t>Sól zmiękczająca w tabletkach</t>
  </si>
  <si>
    <t>Sól w tabletkach do uzdatniania i zmiękczania wody</t>
  </si>
  <si>
    <t>producent: 
                                                                                                                                                                                                                                                                                                                                                                                                                                            Wielkość opakowania zbiorczego:</t>
  </si>
  <si>
    <t xml:space="preserve">Załącznik nr 2 do SWZ </t>
  </si>
  <si>
    <t>Oznaczenie postępowania: DBFOWAWER/1/2023</t>
  </si>
  <si>
    <t>2.9</t>
  </si>
  <si>
    <t>op</t>
  </si>
  <si>
    <r>
      <t xml:space="preserve">Ręcznik papierowy, 2 warstwy, biały, 100% celuloza, szerokość rolki 19cm (+/- 0,5cm), długość rolki 65m, średnica rolki 14cm (+/- 1cm). Gramatura nie mniejsza niż 2x18g/m2.                                
</t>
    </r>
    <r>
      <rPr>
        <b/>
        <i/>
        <sz val="8"/>
        <color rgb="FF000000"/>
        <rFont val="Calibri"/>
        <family val="2"/>
        <charset val="238"/>
      </rPr>
      <t>Opakowanie 12 rolek.</t>
    </r>
  </si>
  <si>
    <r>
      <t xml:space="preserve">Ręcznik papierowy, 1 warstwa , biały, materiał: włókna pierwotne + włókna z recyklingu, szerokość rolki 21,5cm , długość rolki 120m , średnica rolki 14cm. Dopuszczony do kontaktu z żywnością 
</t>
    </r>
    <r>
      <rPr>
        <b/>
        <sz val="8"/>
        <color rgb="FF000000"/>
        <rFont val="Calibri"/>
        <family val="2"/>
        <charset val="238"/>
      </rPr>
      <t xml:space="preserve">Ręcznik  do dozowników centralnego dozowania M1 Tork 558 000.                        </t>
    </r>
    <r>
      <rPr>
        <b/>
        <i/>
        <sz val="8"/>
        <color rgb="FF000000"/>
        <rFont val="Calibri"/>
        <family val="2"/>
        <charset val="238"/>
      </rPr>
      <t>Opakowanie 11 rolek.</t>
    </r>
  </si>
  <si>
    <r>
      <t xml:space="preserve">Ręcznik papierowy, 2 warstwy , biały, 100% celuloza, szerokość rolki 21cm , długość rolki 160m , średnica rolki 19cm.
</t>
    </r>
    <r>
      <rPr>
        <b/>
        <i/>
        <sz val="8"/>
        <color rgb="FF000000"/>
        <rFont val="Calibri"/>
        <family val="2"/>
        <charset val="238"/>
      </rPr>
      <t>Opakowanie  6 rolek.</t>
    </r>
  </si>
  <si>
    <r>
      <t xml:space="preserve">Ręcznik papierowy, 2 warstwy, 100% celuloza, szerokość rolki 19cm (+/- 0,5cm), długość rolki 140m, średnica rolki 18cm (+/- 1cm). Gramatura nie mniejsza niż 2x18g/m2.                                                 </t>
    </r>
    <r>
      <rPr>
        <b/>
        <i/>
        <sz val="8"/>
        <color rgb="FF000000"/>
        <rFont val="Calibri"/>
        <family val="2"/>
        <charset val="238"/>
      </rPr>
      <t>Opakowanie 6 rolek.</t>
    </r>
  </si>
  <si>
    <t>karton</t>
  </si>
  <si>
    <r>
      <t xml:space="preserve">Ręcznik papierowy do rąk, składany ZZ, 2 warstwy, gofrowany, wykonany w 100% z celulozy, gramatura nie mniejsza niż 2x18g/m2. Automatyczne podawanie po jednym listku. Wymiary listka nie mniejsze niż 23cm x 25cm (+/-1cm). Ręcznik pasujący  do podajnika </t>
    </r>
    <r>
      <rPr>
        <b/>
        <sz val="8"/>
        <color rgb="FF000000"/>
        <rFont val="Calibri"/>
        <family val="2"/>
        <charset val="238"/>
      </rPr>
      <t xml:space="preserve">SLIM MERIDA ONE AEB 101.                                    
</t>
    </r>
    <r>
      <rPr>
        <b/>
        <i/>
        <sz val="8"/>
        <color rgb="FF000000"/>
        <rFont val="Calibri"/>
        <family val="2"/>
        <charset val="238"/>
      </rPr>
      <t xml:space="preserve">Opakowanie zbiorcze 20 paczek, 4 000 listków. </t>
    </r>
  </si>
  <si>
    <r>
      <t xml:space="preserve">Papier toaletowy, bez zapachu, szary, 1 warstwa, gramatura nie mniejsza niż 33g/m2, ciągły, z gilzą, długość rolki 40m (+/-10%) . Papier wykonany z makulatury.         
</t>
    </r>
    <r>
      <rPr>
        <b/>
        <i/>
        <sz val="8"/>
        <color rgb="FF000000"/>
        <rFont val="Calibri"/>
        <family val="2"/>
        <charset val="238"/>
      </rPr>
      <t>Opakowanie zbiorcze 64 rolki.</t>
    </r>
  </si>
  <si>
    <r>
      <t xml:space="preserve">Papier toaletowy, biały, bez zapachu, 3 warstwy, gramatura 3x15,5g/m2, wymiary listka 9,6cm x 12cm, 1 rolka liczy 250 listków, średnica 11cm. Papier wykonany w 100% z celulozy.                                  </t>
    </r>
    <r>
      <rPr>
        <b/>
        <i/>
        <sz val="8"/>
        <color rgb="FF000000"/>
        <rFont val="Calibri"/>
        <family val="2"/>
        <charset val="238"/>
      </rPr>
      <t>Opakowanie 8 rolek.</t>
    </r>
  </si>
  <si>
    <r>
      <t xml:space="preserve">Papier toaletowy typu Jumbo, szary, bez zapachu, 1 warstwa, gramatura minimum 35g/m2, długość rolki minimum 130m, wysokość rolki 9cm (+/- 0,5cm), średnica rolki 18,5cm (+/- 0,5cm). Papier z makulatury.                                        </t>
    </r>
    <r>
      <rPr>
        <b/>
        <i/>
        <sz val="8"/>
        <color rgb="FF000000"/>
        <rFont val="Calibri"/>
        <family val="2"/>
        <charset val="238"/>
      </rPr>
      <t>Opakowanie zbiorcze 12 rolek.</t>
    </r>
  </si>
  <si>
    <r>
      <t xml:space="preserve">Papier toaletowy typu Jumbo, biały, bez zapachu, 2 warstwy, gramatura  2x16g/m2, długość rolki minimum 150m, wysokość rolki 9cm (+/- 0,5cm), średnica rolki 18,5cm (+/- 0,5cm). Papier wykonany w 100% z celulozy.                                              </t>
    </r>
    <r>
      <rPr>
        <b/>
        <i/>
        <sz val="8"/>
        <color rgb="FF000000"/>
        <rFont val="Calibri"/>
        <family val="2"/>
        <charset val="238"/>
      </rPr>
      <t>Opakowanie 12 rolek.</t>
    </r>
  </si>
  <si>
    <r>
      <t xml:space="preserve">Papier toaletowy typu Jumbo, biały, bez zapachu, 2 warstwy, gramatura 2x16g/m2, długość rolki minimum 170m, wysokość rolki 9cm (+/- 0,5cm), średnica rolki 19cm (+/- 0,5cm). Papier wykonany w 100% z celulozy. Papier pasujący do podajnika TORK </t>
    </r>
    <r>
      <rPr>
        <b/>
        <sz val="8"/>
        <color rgb="FF000000"/>
        <rFont val="Calibri"/>
        <family val="2"/>
        <charset val="238"/>
      </rPr>
      <t>Mini Jumbo 555000</t>
    </r>
    <r>
      <rPr>
        <sz val="8"/>
        <color rgb="FF000000"/>
        <rFont val="Calibri"/>
        <family val="2"/>
        <charset val="238"/>
      </rPr>
      <t xml:space="preserve">.           
</t>
    </r>
    <r>
      <rPr>
        <b/>
        <i/>
        <sz val="8"/>
        <color rgb="FF000000"/>
        <rFont val="Calibri"/>
        <family val="2"/>
        <charset val="238"/>
      </rPr>
      <t>Opakowanie zbiorcze 12 rolek.</t>
    </r>
  </si>
  <si>
    <t>pojemnik 700g</t>
  </si>
  <si>
    <t>pojemnik 1l</t>
  </si>
  <si>
    <t>pojemnik 5l</t>
  </si>
  <si>
    <t>Mydło w płynie.  Współczynnik pH: 5-7. Antybakteryjne, z zawartością gliceryny. Zapachowe. Białe. Zawierające &lt; niż 5% Alkoholi C12-14, etoksylowanych (1-2.5 TE), siarczanowanych,  soli sodowych.</t>
  </si>
  <si>
    <t>Skoncentrowany, uniwersalny preparat przeznaczony do usuwania wszelkiego rodzaju trudnych zabrudzeń o charakterze tłuszczowym.  Może być stosowany do mycia ręcznego, maszynowego i przy użyciu maszyn wysokociśnieniowych. Może być stosowany w przemyśle spożywczym. Stężenie robocze: 0,7% - 2,0%. pH: 12-13, gęstość: 1,03-1,04 g/cm3. Zawiera: węglan sodu lekki 1-5%, metakrzemian sodu 5-wodny 1-5%, alkohole C9-C11 etoksylowane 1-3%, propan-2-ol &lt;1%.</t>
  </si>
  <si>
    <t>Środek w sprayu do usuwania tłuszczu</t>
  </si>
  <si>
    <t>Preparat w sprayu do czyszczenia, w tym usuwania kamienia, zacieków i tłuszczu, oraz nabłyszczania stali nierdzewnej. Środek posiada właściwości czyszczące i odtłuszczające.</t>
  </si>
  <si>
    <t>Płyn do dezynfekcji powierzchni</t>
  </si>
  <si>
    <t>Skoncentrowany preparat myjąco dezynfekujący przeznaczony do powierzchni mających kontakt z żywnością. Do stosowania w szeroko rozumianym przemyśle spożywczym włącznie z chłodniami mięsnymi, magazynami żywności.  Substancja czynna: czwartorzędowe związki amoniowe, benzylo-C12-18-alkildimetylowe chlorki CAS: 68391-01-5, czwartorzędowe związki amoniowe, C12-14-alkilo[(etylofenylo)metylo]dimetylowe chlorki CAS: 85409-23-0. Stężenie robocze 4% - czas kontaktu do 10 minut. pH: 12,5-13,5.</t>
  </si>
  <si>
    <t>Uniwersalny preparat czyszczący do każdej powierzchni odpornej na działanie wody. Przeznaczony do mycia różnego rodzaju posadzek i powierzchni ponadpodłogowych, posiadający właściwości antypoślizgowe oraz właściwości myjąco nabłyszczające. Może być używany zarówno do mycia ręcznego i maszynowego. Przeznaczony do mycia posadzek zabezpieczonych oraz niezabezpieczonych. Stężenie robocze 0,25% - 2,5%. Wartość pH: 6,0-8,0, gęstość: 1,00-1,01 g/cm3.</t>
  </si>
  <si>
    <t>Nowoczesny środek szybko, skutecznie i bezpiecznie usuwający zanieczyszczenia z posadzek zabezpieczonych i niezabezpieczonych oraz innych powierzchni odpornych na działanie wody. Innowacyjna formuła z zawartością alkoholu zapewnia właściwości myjąco nabłyszczające, antypoślizgowe i antystatyczne.  Może być stosowany zarówno do mycia ręcznego jak i maszynowego. Stężenie robocze 0,3% - 2,0%, gęstość: 0,980 g/cm3, wartość pH: 7,0-9,0. Zawiera kompozycję zapachową o nucie pomarańczowej. Zawiera 1-metoksypropan-2-ol &lt;3%.</t>
  </si>
  <si>
    <t>kanister 5l</t>
  </si>
  <si>
    <t>Środek do mycia grilli i piekarników</t>
  </si>
  <si>
    <t>Gotowy do użytku, bardzo silny preparat do samoczynnego usuwania nagromadzonego i zapieczonego tłuszczu, przypaleń, i innych bardzo uporczywych zabrudzeń. Rozpuszcza i usuwa nawet najbardziej zapieczone resztki potraw. Przeznaczony do mycia grilli, okapów, wędzarni, rusztów, rożen, patelni, płyt grzewczych, pieców konwekcyjno-parowych i wszelkich innych powierzchni odpornych na działanie alkaliów. pH: 13-13,5. Zawiera wodorotlenek sodu 1-3%, wodorotlenek potasu 5-7%, 2-aminoetanol &lt;1%.</t>
  </si>
  <si>
    <t>Preparat do czyszczenia stali nierdzewnej</t>
  </si>
  <si>
    <t xml:space="preserve">Płyn do mycia i zabezpieczania powierzchni ze stali nierdzewnej, ceramicznych, chromowanych, wysokiej jakości, skutecznie czyszczący i polerujący, łatwo spłukujący się, nie zostawiający smug i zarysowań, nie niszczący mytych powierzchni. Opakowanie ze spryskiwaczem. Bardzo dobrze usuwający naloty, tłuste plamy itp. </t>
  </si>
  <si>
    <t>pojemnik 600ml z pompką</t>
  </si>
  <si>
    <t>Płyn do mycia powierzchni o pH 7-8, zawierający alkohol, C12-14, etoksylowany, siarczan, sole sodowe &lt; niż 2,5%</t>
  </si>
  <si>
    <t>Preparat do mycia maszynowego</t>
  </si>
  <si>
    <t>Niskopieniący, skoncentrowany środek myjące, polecany do wszelkich powierzchni odpornych na działanie preparatów alkalicznych. Skutecznie usuwa uporczywe, trudno zmywalne zabrudzenia. Tworzy delikatną powłokę zabezpieczającą przed szybkim, ponownym zabrudzeniem. Przeznaczony do mycia posadzek w hipermarketach, obiektach handlowych, biurach, obiektach przemysłowych, hurtowniach itp.. Wartość pH 10,5 – 11,5, gęstość 1,01 g/cm3. Stężenie robocze od 0,2% do 2,5%.</t>
  </si>
  <si>
    <t>opakowanie 5l</t>
  </si>
  <si>
    <t>Preparat do czyszczenia</t>
  </si>
  <si>
    <t>Gotowy do użytku, silny preparat czyszczący o szerokim zastosowaniu. Przeznaczony do mycia wszelkich powierzchni w tym tworzyw sztucznych, blatów czy elementów sprzętów RTV. Zabezpiecza przed szybkim, ponownym osadzaniem się brudu. Idealny do wszelkiego rodzaju obiektów użyteczności publicznej narażonych na uporczywe zabrudzenia. pH: 11,0-12,0; gęstość: 1,00-1,01 g/cm3.</t>
  </si>
  <si>
    <t>Gotowy do użytku, preparat z dodatkiem silikonu do codziennej pielęgnacji mebli drewnianych, tworzyw sztucznych i innych powierzchni zmywalnych, zarówno matowych jak i błyszczących. Doskonale usuwa kurz, tłuszcz, przebarwienia itd. Zabezpiecza przed ponownym osadzaniem się brudu, pozostawia długotrwały, przyjemny zapach. Preparat nie zawiera substancji niebezpiecznych powyżej stężeń granicznych. pH: 7,0-8,5, gęstość: 0,950 – 0,970 g/cm3.</t>
  </si>
  <si>
    <t>Antystatyczny preparat w postaci aerozolu do czyszczenia i pielęgnacji mebli.</t>
  </si>
  <si>
    <t>pojemnik 400ml</t>
  </si>
  <si>
    <t>Środek do czyszczenia powierzchni</t>
  </si>
  <si>
    <t>pojemnik 1001g</t>
  </si>
  <si>
    <t>Proszek do czyszczenia mocno zabrudzonych powierzchni o pH 1% roztworu maksymalnie 11</t>
  </si>
  <si>
    <t>pojemnik 1kg</t>
  </si>
  <si>
    <t>Preparat do pielęgnacji tworzyw sztucznych</t>
  </si>
  <si>
    <t xml:space="preserve">Gotowy do użytku, bezalkoholowy uniwersalny środek do mycia powierzchni szklanych i tworzyw sztucznych, pleksi, stali nierdzewnej błyszczącej i matowej oraz wszelkich innych odpornych na działanie wody powierzchni. Zastosowana w preparacie nanotechnologia skutecznie chroni przed szybkim powstawaniem nowych zabrudzeń, a także nadaje właściwości hydrofobowe. Preparat nie posiadający oznaczeń jako drażniący i żrący. pH: od 7,0 do 8,0. Gęstość: 0,990 – 1,000 g/cm3. </t>
  </si>
  <si>
    <t>Pojemnik 750ml z pompką</t>
  </si>
  <si>
    <t xml:space="preserve">Skoncentrowany płyn do ręcznego mycia naczyń kuchennych ze szkła, metalu i tworzyw sztucznych w wodzie zimnej i ciepłej o pH 9 (+/-0,5) i lepkości 4000 cP (+/-100), posiadający właściwości odtłuszczające (emulgacja tłuszczów). Różne zapachy.                </t>
  </si>
  <si>
    <t>opakowania 650ml</t>
  </si>
  <si>
    <t>Preparat w granulkach do udrażniania rur, odpływów w zlewozmywakach, studzienek kanalizacyjnych o pH 1% roztworu 12-14. Stężenie wodorotlenku sodu 50-70%.</t>
  </si>
  <si>
    <t>opakowanie 400g</t>
  </si>
  <si>
    <t>Skoncentrowany płyn do mycia naczyń w profesjonalnych zmywarkach gastronomicznych. Bardzo skutecznie usuwa tłuszcz, osady po herbacie, kawie, skrobii, białku, szmince i innych typowych zabrudzeniach kuchennych. Może być stosowany zarówno w twardej jak i miękkiej wodzie. Pozwala skutecznie usunąć z powierzchni naczyń tłuste zabrudzenia zarówno w procesie zmywania wodą gorącą jak i zimną. Zapobiega osadzaniu się związków wapnia, magnezu i krzemu. Stężenie robocze: 0,1% - 0,5%. Zawiera wersenian czterosodowy 7,5-20%, wodorotlenek sodu 5-15%. pH: 13-14. Produkt kompatybilny z preparatem ( ten sam producent ) z poz. 6.23</t>
  </si>
  <si>
    <t>Skoncentrowany preparat do płukania i nabłyszczania naczyń w profesjonalnych zmywarkach gastronomicznych. Zapobiega tworzeniu się osadów wapiennych. Nie pozostawia zacieków ani smug, nadając idealny połysk. Odpowiedni do wszystkich stopni twardości wody, bezpieczny dla środowiska naturalnego. Doskonale sprawdza się w twardej wodzie. Stężenie robocze: 0,1%-0,3%. Zawiera kwas fosforowy 6-12%, kwas cytrynowy 0,2-1,0%. pH: 1,0-1,5. Produkt kompatybilny (ten sam producent ) z preparatem z poz. 6.22</t>
  </si>
  <si>
    <t>Odkamieniacz do zmywarek gastronomicznych</t>
  </si>
  <si>
    <t>Skoncentrowany preparat do usuwania osadów mineralnych, rdzy, osadów z kamienia wodnego i tlenków z powierzchni mających kontakt z żywnością. Szczególnie polecany do płukania zmywarek gastronomicznych. Może być również stosowany jako odkamieniacz do czajników, grzałek elektrycznych, ekspresów do kawy itp. Stężenie robocze 10-20%. pH: 1,0-2,0, gęstość: 1,05-1,06 g/cm3. Zawiera kwas amidosulfonowy &lt;4%, kwas fosforowy &lt;3%, alkohole C9-C11 etoksylowane &lt;1,5%.</t>
  </si>
  <si>
    <t>Skoncentrowany, bardzo silny preparat do samoczynnego usuwania nagromadzonego i zapieczonego tłuszczu, przypaleń, i innych bardzo uporczywych zabrudzeń. Rozpuszcza i usuwa nawet najbardziej zapieczone resztki potraw. Przeznaczony do mycia grilli, okapów, wędzarni, rusztów, rożen, patelni, płyt grzewczych, pieców konwekcyjno-parowych i wszelkich innych powierzchni odpornych na działanie alkaliów. pH: 13-14, gęstość: 1,10-1,15 g/cm3. Zawiera wodorotlenek sodu &lt;15%, wodorotlenek potasu &lt;5%, kumenosulfonian sodu &lt;3%.</t>
  </si>
  <si>
    <t>opakowanie 25kg</t>
  </si>
  <si>
    <t>Tabletki do zmywarek</t>
  </si>
  <si>
    <t xml:space="preserve">Tabletki wielofunkcyjne do zmywarek, łączą funkcje środka myjącego, nabłyszczacza, soli, usuwają osady z herbaty, chronią zmywarkę przed osadzaniem się kamienia. Skład: węglan disodu, nadwęglan sodu, węglan dosidu z nadtlenkiem wodoru (2:3), sól tetrasodowa kwasu 1-hydroksyetylideno-bisfosfoniowego, dikrzemian disodu, poliglikol. </t>
  </si>
  <si>
    <t>opakowanie 48 sztuk</t>
  </si>
  <si>
    <t>Odplamiacz</t>
  </si>
  <si>
    <t xml:space="preserve">Płyn do usuwania plam z tkanin białych i kolorowych, nie zawiera chloru, może być stosowany w każdej temperaturze i do każdego rodzaju tkanin. Zawiera od 5% do 15% związków wybielające na bazie tlenu oraz mniej niż 5% niejonowych środków powierzchniowo czynnych. ( 1 opakowanie = 1 litr) </t>
  </si>
  <si>
    <t>Koncentrat do płukania tkanin</t>
  </si>
  <si>
    <t>Koncentrat do płukania tkanin o właściwościach antystatycznych, zmiękczający tkaniny, przyjazny dla środowiska. Występujący w minimum 6 zapachach m.in. wanilia i orchidea, świeży wiatr, wiosenna świeżość ( 1 opakowanie = 1 litr= 34 płukania)</t>
  </si>
  <si>
    <t>Płyn do wybielania</t>
  </si>
  <si>
    <t xml:space="preserve">Chlorowy płyn do wybielania tkanin. ( 1 opakowanie nie mniejsze niż 1 litr) </t>
  </si>
  <si>
    <t>6.31</t>
  </si>
  <si>
    <t>Proszek do prania tkanin kolorowych z właściwościami chroniącymi kolory, usuwający plamy i brud w temperaturze 30 stopni C. Zawiera związki wybielające na bazie tlenu, mniej niż 5% anionowych i niejonowych środków powierzchniowo czynnych. Kompozycja zapachowa: linalool. Opakowanie nie mniejsze niż 5kg i nie więcej niż 7kg.</t>
  </si>
  <si>
    <t>opakowanie</t>
  </si>
  <si>
    <t>6.32</t>
  </si>
  <si>
    <t>Proszek do prania tkanin białych zawierający nie więcej niż 5% anionowych i niejonowych środków powierzchniowo czynnych, związki wybielające na bazie tlenu, dodatkowo: rozjaśniacze optyczne, enzymy, kompozycja zapachowa, z możliwością prania do 90 stopni C, skutecznie usuwający plamy i brud już w temperaturze 30 stopni C. Opakowanie nie mniejsze niż 5kg i nie więcej niż 7kg.</t>
  </si>
  <si>
    <t>6.33</t>
  </si>
  <si>
    <t>6.34</t>
  </si>
  <si>
    <t>Płyn do wc</t>
  </si>
  <si>
    <t>Gęsty płyn do dezynfekcji toalet, na bazie chloru, do powierzchni typu terakota, lastrico, glazura, czyszczący i wybielający (zawierający podchloryn sodu) oraz zwalczający wszelkie szkodliwe dla zdrowia drobnoustroje. Do stosowania w miejscach, gdzie gromadzą się niewidoczne dla oka mikroorganizmy. Preparat powinien mieć zastosowanie w łazience, w toalecie oraz w okolicach otworów kanalizacyjnych, śmietników ( bez rozcieńczenia ) oraz w rozcieńczeniu - do podłóg i płytek ceramicznych. Zapobiegający powstawaniu osadów i zanieczyszczeń, usuwający nieprzyjemny zapach,  nie drażniący dróg oddechowych, występujący w minimum trzech zapachach m.in. leśny, cytrynowy, morski. Gęstość min. 1000 g/cm3. Skład: 1-5 % podchloryn sodu, 0,1-5 % wodorotlenek sodu , &lt; 1 %; niejonowe środki powierzchniowo czynne; ph od 11 do 14.</t>
  </si>
  <si>
    <t>pojemnik 750ml</t>
  </si>
  <si>
    <t>6.35</t>
  </si>
  <si>
    <t>Odświeżacz powietrza</t>
  </si>
  <si>
    <t xml:space="preserve">Odświeżacz powietrza w sprayu, odświeża, działa natychmiastowo, wysokiej jakości zapach, długotrwała świeżość, występuje co najmniej w pięciu zapachach.  Opakowanie minimum 400ml </t>
  </si>
  <si>
    <t>6.36</t>
  </si>
  <si>
    <t>Kostki do WC</t>
  </si>
  <si>
    <t>Zawieszka do WC barwiąca wodę, czyszcząca toaletę z potrójną siłą. Posiada eliminującą kamień technologię anti-calc oraz aktywną pianę, dzięki której usuwa  zanieczyszczenia,  gromadzące się w muszli klozetowej. Występuje w minimum trzech zapachach m.in. morski, leśny, limonka. Opakowanie blister z trzema zawieszkami po 45g.</t>
  </si>
  <si>
    <t>opakowanie = 3 x 45g</t>
  </si>
  <si>
    <t>pojemnik 750ml
 z pompką</t>
  </si>
  <si>
    <t>podpis</t>
  </si>
  <si>
    <t>………………………………..</t>
  </si>
  <si>
    <t>pojemnik 
nie mniej niż 1l</t>
  </si>
  <si>
    <t>pojemnik 1l 
z pompką</t>
  </si>
  <si>
    <t>pojemnik 1l
 z pompką</t>
  </si>
  <si>
    <t>Rękawiczki jednorazowe nitrylowe. Roz. S</t>
  </si>
  <si>
    <t>Rękawiczki jednorazowe nitrylowe. Roz. M</t>
  </si>
  <si>
    <t>Rękawiczki jednorazowe nitrylowe. Roz. L</t>
  </si>
  <si>
    <t>Rękawiczki jednorazowe nitrylowe. Roz. XL</t>
  </si>
  <si>
    <t>Rękawiczki gospodarcze gumowe flokowane. Roz. S</t>
  </si>
  <si>
    <t>Rękawiczki gospodarcze  gumowe flokowane. Roz. M</t>
  </si>
  <si>
    <t>Rękawiczki gospodarcze  gumowe flokowane. Roz. L</t>
  </si>
  <si>
    <t>Rękawiczki gospodarcze  gumowe flokowane. Roz. XL</t>
  </si>
  <si>
    <t>Zmywak / czyścik</t>
  </si>
  <si>
    <t>Czyścik spiralny, stal nierdzewna, waga minimum 40g, średnica minimum 65mm, grubość minimum 45mm.</t>
  </si>
  <si>
    <t>Czyścik metalizowany, waga minimum 50g, średnica minimum 70mm, grubość minimum 60mm.</t>
  </si>
  <si>
    <r>
      <t xml:space="preserve">Worki na śmieci LDPE, pojemność 20l, wymiary 45cm x 52cm (+/- 5cm), grubość  nie mniej niż 10μm           
</t>
    </r>
    <r>
      <rPr>
        <b/>
        <i/>
        <sz val="8"/>
        <color rgb="FF000000"/>
        <rFont val="Calibri"/>
        <family val="2"/>
      </rPr>
      <t>Opakowanie/rolka 30 sztuk.</t>
    </r>
  </si>
  <si>
    <r>
      <t xml:space="preserve">Worki na śmieci LDPE, pojemność 35l, wymiary 50cm x 65cm (+/- 5cm), grubość  25μm (+/-5)          
</t>
    </r>
    <r>
      <rPr>
        <b/>
        <i/>
        <sz val="8"/>
        <color rgb="FF000000"/>
        <rFont val="Calibri"/>
        <family val="2"/>
      </rPr>
      <t>Opakowanie/rolka 50 sztuk.</t>
    </r>
  </si>
  <si>
    <r>
      <t xml:space="preserve">Worki na śmieci LDPE, pojemność 60l, wymiary 60cm x 75cm (+/- 5cm), grubość  20μm (+/-5)           
</t>
    </r>
    <r>
      <rPr>
        <b/>
        <i/>
        <sz val="8"/>
        <color rgb="FF000000"/>
        <rFont val="Calibri"/>
        <family val="2"/>
      </rPr>
      <t>Opakowanie/rolka 24 sztuki.</t>
    </r>
  </si>
  <si>
    <r>
      <t xml:space="preserve">Worki na śmieci LDPE, pojemność 60l, wymiary 60cm x 75cm (+/- 5cm), grubość 30μm(+/-5)                                </t>
    </r>
    <r>
      <rPr>
        <b/>
        <i/>
        <sz val="8"/>
        <color rgb="FF000000"/>
        <rFont val="Calibri"/>
        <family val="2"/>
      </rPr>
      <t>Opakowanie/rolka 24 sztuki.</t>
    </r>
  </si>
  <si>
    <r>
      <t xml:space="preserve">Worki na śmieci LDPE, pojemność 120l, wymiary 70cm x 120cm (+/- 5cm), grubość  20μm (+/-5)           
</t>
    </r>
    <r>
      <rPr>
        <b/>
        <i/>
        <sz val="8"/>
        <color rgb="FF000000"/>
        <rFont val="Calibri"/>
        <family val="2"/>
      </rPr>
      <t>Opakowanie/rolka 20 sztuk.</t>
    </r>
  </si>
  <si>
    <r>
      <t xml:space="preserve">Worki na śmieci LDPE, pojemność 120l, wymiary 70cm x 120cm (+/- 5cm), grubość 35μm (+/-5)            
</t>
    </r>
    <r>
      <rPr>
        <b/>
        <i/>
        <sz val="8"/>
        <color rgb="FF000000"/>
        <rFont val="Calibri"/>
        <family val="2"/>
      </rPr>
      <t>Opakowanie/rolka 20 sztuk.</t>
    </r>
  </si>
  <si>
    <r>
      <t xml:space="preserve">Worki na śmieci LDPE, pojemność 160l, wymiary 90cm x 120cm (+/- 10cm), grubość 35μm (+/-5)        
</t>
    </r>
    <r>
      <rPr>
        <b/>
        <i/>
        <sz val="8"/>
        <color rgb="FF000000"/>
        <rFont val="Calibri"/>
        <family val="2"/>
      </rPr>
      <t>Opakowanie/rolka 10 sztuk.</t>
    </r>
  </si>
  <si>
    <r>
      <t xml:space="preserve">Worki na śmieci LDPE, pojemność 240l, wymiary 90cm x 150cm (+/- 10cm), grubość 40μm (+/-5)                                   </t>
    </r>
    <r>
      <rPr>
        <b/>
        <i/>
        <sz val="8"/>
        <color rgb="FF000000"/>
        <rFont val="Calibri"/>
        <family val="2"/>
      </rPr>
      <t xml:space="preserve"> 
Opakowanie/rolka 10 sztuk.</t>
    </r>
  </si>
  <si>
    <r>
      <t xml:space="preserve">Worki na śmieci LDPE, pojemność 300l, wymiary 120cm x 150cm (+/- 10cm), grubość min 50 μm                                                         </t>
    </r>
    <r>
      <rPr>
        <b/>
        <i/>
        <sz val="8"/>
        <color rgb="FF000000"/>
        <rFont val="Calibri"/>
        <family val="2"/>
      </rPr>
      <t xml:space="preserve"> 
Opakowanie/rolka 10 sztuk.</t>
    </r>
  </si>
  <si>
    <t>4.15</t>
  </si>
  <si>
    <t>Mydło w płynie. Hipoalergiczne, naturalne, bez barwników, bez konserwantów, bez zapachu, pH 1% roztworu wodnego 9-10.</t>
  </si>
  <si>
    <r>
      <t xml:space="preserve">Mydło w pianie w zasobniku pasującym do dozownika </t>
    </r>
    <r>
      <rPr>
        <b/>
        <sz val="8"/>
        <color rgb="FF000000"/>
        <rFont val="Calibri"/>
        <family val="2"/>
      </rPr>
      <t>Marida Bali DTN201 i DTS201</t>
    </r>
    <r>
      <rPr>
        <sz val="8"/>
        <color rgb="FF000000"/>
        <rFont val="Calibri"/>
        <family val="2"/>
      </rPr>
      <t xml:space="preserve"> o zapachu bananowym. Wydajność 2000 dawek (+/- 100).</t>
    </r>
  </si>
  <si>
    <r>
      <t xml:space="preserve">Mydło w pianie w zasobniku pasującym do dozownika </t>
    </r>
    <r>
      <rPr>
        <b/>
        <sz val="8"/>
        <color rgb="FF000000"/>
        <rFont val="Calibri"/>
        <family val="2"/>
      </rPr>
      <t xml:space="preserve">KATRIN 90229 </t>
    </r>
    <r>
      <rPr>
        <sz val="8"/>
        <color rgb="FF000000"/>
        <rFont val="Calibri"/>
        <family val="2"/>
      </rPr>
      <t xml:space="preserve">. Pojemność 1l, pH 4,5, przebadane dermatologicznie. Wydajność 2500 dawek. </t>
    </r>
  </si>
  <si>
    <t>6.37</t>
  </si>
  <si>
    <t>Skoncentrowany odświeżacz powietrza, zawierający anionowe środki powierzchniowe czynne &lt;5%, stężenie % &lt;1, kompozycja zapachowa &lt;5%, lepkość (mm2/s 40C) &lt;7, gęstość g/cm3 &lt;1. Dostępny w minimum trzech wersjach zapachowych. Pojemność 1l.</t>
  </si>
  <si>
    <t>6.38</t>
  </si>
  <si>
    <r>
      <t xml:space="preserve">Preparat do mycia podłóg drewnianych o pH 7-9, antystatyczny.                                                          </t>
    </r>
    <r>
      <rPr>
        <b/>
        <i/>
        <sz val="8"/>
        <color rgb="FF000000"/>
        <rFont val="Calibri"/>
        <family val="2"/>
        <charset val="238"/>
      </rPr>
      <t>Preparat Sidolux lub równoważny.</t>
    </r>
  </si>
  <si>
    <r>
      <t xml:space="preserve">Preparat do ochrony i nabłyszczania podłóg drewnianych oparty na polimerach.                        </t>
    </r>
    <r>
      <rPr>
        <b/>
        <i/>
        <sz val="8"/>
        <color rgb="FF000000"/>
        <rFont val="Calibri"/>
        <family val="2"/>
        <charset val="238"/>
      </rPr>
      <t>Preparat Sidolux lub równoważny.</t>
    </r>
  </si>
  <si>
    <r>
      <t xml:space="preserve">Mleczko z mikrokryształkami do usuwania uciążliwych i powracających zabrudzeń.                                                                                     </t>
    </r>
    <r>
      <rPr>
        <b/>
        <i/>
        <sz val="8"/>
        <color rgb="FF000000"/>
        <rFont val="Calibri"/>
        <family val="2"/>
        <charset val="238"/>
      </rPr>
      <t>Preparat Cif lub równoważny.</t>
    </r>
  </si>
  <si>
    <r>
      <t xml:space="preserve">Koncentrat  do mycia i pielęgnacji powierzchni w sanitariatach, muszli,  pisuarów oraz armatury. Rozpuszczalny w wodzie. Kwaśne pH 1. Do usuwania nacieków wodnych, kamienia, rdzy, złogów mydła i zabrudzeń organicznych. Na bazie kwasu fosforowego - stężenie &lt; 10%.                                                                                         </t>
    </r>
    <r>
      <rPr>
        <b/>
        <sz val="8"/>
        <color rgb="FF000000"/>
        <rFont val="Calibri"/>
        <family val="2"/>
        <charset val="238"/>
      </rPr>
      <t>Preparat Dolphin Sani Acid lub równoważny.</t>
    </r>
  </si>
  <si>
    <r>
      <t xml:space="preserve">Zmywak-gąbka + warstwa szorująca do użytku w kuchni o wymiarach 100mm x 72mm x 30mm (+/- 14mm).                              </t>
    </r>
    <r>
      <rPr>
        <b/>
        <sz val="8"/>
        <color theme="1"/>
        <rFont val="Calibri"/>
        <family val="2"/>
        <charset val="238"/>
      </rPr>
      <t>Opakowanie 5-10 sztuk.</t>
    </r>
  </si>
  <si>
    <r>
      <t xml:space="preserve">Zmywak-gąbka + warstwa szorująca do użytku w kuchni o wym. 140mm x 90mm x 50mm (+/-20mm).                                           </t>
    </r>
    <r>
      <rPr>
        <b/>
        <sz val="8"/>
        <color theme="1"/>
        <rFont val="Calibri"/>
        <family val="2"/>
        <charset val="238"/>
      </rPr>
      <t xml:space="preserve">      Opakowanie 5-10 sztuk.</t>
    </r>
  </si>
  <si>
    <r>
      <t xml:space="preserve">Wymiary 150 mm x 120 mm (+/- 30 mm)                                                                           </t>
    </r>
    <r>
      <rPr>
        <b/>
        <i/>
        <sz val="8"/>
        <color theme="1"/>
        <rFont val="Calibri"/>
        <family val="2"/>
        <charset val="238"/>
      </rPr>
      <t xml:space="preserve"> Opakowanie 5-10 sztuk.</t>
    </r>
  </si>
  <si>
    <r>
      <t xml:space="preserve">Ścierka uniwersalna wiskozowa o wym. 380 mm x 320 mm (+/- 20 mm)                                                                                       </t>
    </r>
    <r>
      <rPr>
        <b/>
        <i/>
        <sz val="8"/>
        <color theme="1"/>
        <rFont val="Calibri"/>
        <family val="2"/>
        <charset val="238"/>
      </rPr>
      <t xml:space="preserve"> Opakowanie 5-10 sztuk.</t>
    </r>
  </si>
  <si>
    <r>
      <t>Ściereczka z mikrofibry typu frotte o wym. 400mm x 400mm (+/-10mm), gramatura minimum 230g/m2, chłonna</t>
    </r>
    <r>
      <rPr>
        <b/>
        <sz val="8"/>
        <color theme="1"/>
        <rFont val="Calibri"/>
        <family val="2"/>
        <charset val="238"/>
      </rPr>
      <t xml:space="preserve">.              Opakowanie 5-10 sztuk.    </t>
    </r>
    <r>
      <rPr>
        <sz val="8"/>
        <color theme="1"/>
        <rFont val="Calibri"/>
        <family val="2"/>
        <charset val="238"/>
      </rPr>
      <t xml:space="preserve"> </t>
    </r>
  </si>
  <si>
    <r>
      <t xml:space="preserve">Ścierka uniwersalna do podłogi o wym. 500mm x 600mm (+/-50mm), szara. </t>
    </r>
    <r>
      <rPr>
        <b/>
        <sz val="8"/>
        <color theme="1"/>
        <rFont val="Calibri"/>
        <family val="2"/>
        <charset val="238"/>
      </rPr>
      <t>Opakowanie 5 sztuk.</t>
    </r>
  </si>
  <si>
    <r>
      <t xml:space="preserve">Ścierka z mikrofibry do podłogi typu frotte o wym. 500 mm x 600 mm (+/- 50 mm).                                                                  </t>
    </r>
    <r>
      <rPr>
        <b/>
        <i/>
        <sz val="8"/>
        <color theme="1"/>
        <rFont val="Calibri"/>
        <family val="2"/>
        <charset val="238"/>
      </rPr>
      <t>Opakowanie 5 sztuk.</t>
    </r>
  </si>
  <si>
    <r>
      <t xml:space="preserve">Ręcznik papierowy, 1 warstwa , biały, materiał: włókna pierwotne + włókna z recyklingu, szerokość rolki 24,5cm , długość rolki 275m , średnica rolki 19cm. Dopuszczony do kontaktu z żywnością.
</t>
    </r>
    <r>
      <rPr>
        <b/>
        <sz val="8"/>
        <color rgb="FF000000"/>
        <rFont val="Calibri"/>
        <family val="2"/>
        <charset val="238"/>
      </rPr>
      <t xml:space="preserve">Ręcznik  do dozowników centralnego dozowania M2 Tork 559 000.                        </t>
    </r>
    <r>
      <rPr>
        <b/>
        <i/>
        <sz val="8"/>
        <color rgb="FF000000"/>
        <rFont val="Calibri"/>
        <family val="2"/>
        <charset val="238"/>
      </rPr>
      <t>Opakowanie  6 rolek.</t>
    </r>
  </si>
  <si>
    <r>
      <t>Ręcznik papierowy, systemowy, tłoczony, biały, 1 warstwa, makulatura, szerokość rolki 21cm, długość rolki 180m, średnica rolki 19cm, ilość listków w roli 805. Gramatura 45g/m2. Dopuszczony do kontaktu z żywnością. Posiada certyfikat EU Ecolabel i Nordic Swan.</t>
    </r>
    <r>
      <rPr>
        <b/>
        <sz val="8"/>
        <rFont val="Calibri"/>
        <family val="2"/>
        <charset val="238"/>
      </rPr>
      <t xml:space="preserve"> Ręcznik do dozowników Katrin M System 8.359.707.</t>
    </r>
    <r>
      <rPr>
        <sz val="8"/>
        <rFont val="Calibri"/>
        <family val="2"/>
        <charset val="238"/>
      </rPr>
      <t xml:space="preserve">                         </t>
    </r>
    <r>
      <rPr>
        <b/>
        <sz val="8"/>
        <rFont val="Calibri"/>
        <family val="2"/>
        <charset val="238"/>
      </rPr>
      <t>Opakowanie 6 rolek.</t>
    </r>
  </si>
  <si>
    <r>
      <t xml:space="preserve">Ręcznik papierowy do rąk, składany ZZ, 2 warstwy, gofrowany, wykonany w 100% z celulozy, gramatura nie mniejsza niż 2x18g/m2. Automatyczne podawanie po jednym listku. Wymiary listka nie mniejsze niż 23cm x 25cm (+/- 1cm), 150 listków w paczce.                                                 </t>
    </r>
    <r>
      <rPr>
        <b/>
        <i/>
        <sz val="8"/>
        <color rgb="FF000000"/>
        <rFont val="Calibri"/>
        <family val="2"/>
        <charset val="238"/>
      </rPr>
      <t>Opakowanie zbiorcze 20 paczek, 3000 listków.</t>
    </r>
  </si>
  <si>
    <r>
      <t xml:space="preserve">Papier toaletowy, biały, 3 warstwy, wykonany w 100% z celulozy, 150 listków, wymiar listka 12,25cm x 9,8cm, długość rolki 18,4m, waga rolki 91g, zapach rumiankowy.      </t>
    </r>
    <r>
      <rPr>
        <b/>
        <i/>
        <sz val="8"/>
        <color rgb="FF000000"/>
        <rFont val="Calibri"/>
        <family val="2"/>
        <charset val="238"/>
      </rPr>
      <t>Opakowanie 8 rolek</t>
    </r>
  </si>
  <si>
    <r>
      <t xml:space="preserve">Ręcznik papierowy do rąk, składany ZZ, 1 warstwa, wykonany w 100% z makulatury, gramatura nie mniejsza niż 35g/m2. Automatyczne podawanie po jednym listku. Wymiary listka nie mniejsze niż 23cm x 25cm, 200 listków w paczce.         
</t>
    </r>
    <r>
      <rPr>
        <b/>
        <i/>
        <sz val="8"/>
        <color rgb="FF000000"/>
        <rFont val="Calibri"/>
        <family val="2"/>
        <charset val="238"/>
      </rPr>
      <t xml:space="preserve">Opakowanie zbiorcze 20 paczek, 4 000 listków.                            </t>
    </r>
  </si>
  <si>
    <t xml:space="preserve">pojemnik 1l </t>
  </si>
  <si>
    <t>5.5</t>
  </si>
  <si>
    <t>Mydło w płynie. Współczynnik Ph: 5,5-6. Antybakteryjne, z zawartością gliceryny. Zapachowe.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</si>
</sst>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i/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charset val="238"/>
    </font>
    <font>
      <sz val="8"/>
      <name val="Segoe UI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rgb="FF000000"/>
      <name val="Calibri"/>
      <family val="2"/>
      <charset val="1"/>
    </font>
    <font>
      <b/>
      <i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</cellStyleXfs>
  <cellXfs count="95">
    <xf numFmtId="0" fontId="0" fillId="0" borderId="0" xfId="0"/>
    <xf numFmtId="0" fontId="5" fillId="0" borderId="0" xfId="0" applyFont="1" applyAlignment="1">
      <alignment horizontal="center" wrapText="1"/>
    </xf>
    <xf numFmtId="1" fontId="6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wrapText="1"/>
    </xf>
    <xf numFmtId="0" fontId="15" fillId="0" borderId="6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49" fontId="15" fillId="0" borderId="6" xfId="0" applyNumberFormat="1" applyFont="1" applyBorder="1"/>
    <xf numFmtId="0" fontId="15" fillId="0" borderId="6" xfId="0" applyFont="1" applyBorder="1" applyAlignment="1">
      <alignment wrapText="1"/>
    </xf>
    <xf numFmtId="0" fontId="15" fillId="0" borderId="3" xfId="0" applyFont="1" applyBorder="1"/>
    <xf numFmtId="0" fontId="15" fillId="4" borderId="8" xfId="0" applyFont="1" applyFill="1" applyBorder="1" applyAlignment="1">
      <alignment horizontal="left" wrapText="1"/>
    </xf>
    <xf numFmtId="0" fontId="15" fillId="0" borderId="3" xfId="0" applyFont="1" applyBorder="1" applyAlignment="1">
      <alignment wrapText="1"/>
    </xf>
    <xf numFmtId="0" fontId="18" fillId="0" borderId="1" xfId="0" applyFont="1" applyBorder="1"/>
    <xf numFmtId="0" fontId="18" fillId="0" borderId="6" xfId="0" applyFont="1" applyBorder="1" applyAlignment="1">
      <alignment wrapText="1"/>
    </xf>
    <xf numFmtId="49" fontId="15" fillId="0" borderId="1" xfId="0" applyNumberFormat="1" applyFont="1" applyBorder="1"/>
    <xf numFmtId="0" fontId="18" fillId="0" borderId="1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18" fillId="0" borderId="6" xfId="0" applyFont="1" applyBorder="1"/>
    <xf numFmtId="0" fontId="21" fillId="0" borderId="1" xfId="0" applyFont="1" applyBorder="1" applyAlignment="1">
      <alignment wrapText="1"/>
    </xf>
    <xf numFmtId="0" fontId="12" fillId="4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23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8" fillId="0" borderId="3" xfId="0" applyFont="1" applyBorder="1"/>
    <xf numFmtId="0" fontId="18" fillId="4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/>
    <xf numFmtId="44" fontId="28" fillId="0" borderId="0" xfId="1" applyFont="1" applyFill="1" applyBorder="1" applyAlignment="1" applyProtection="1">
      <alignment vertical="center"/>
    </xf>
    <xf numFmtId="0" fontId="5" fillId="2" borderId="4" xfId="0" applyFont="1" applyFill="1" applyBorder="1" applyAlignment="1">
      <alignment vertical="center"/>
    </xf>
    <xf numFmtId="44" fontId="5" fillId="0" borderId="6" xfId="0" applyNumberFormat="1" applyFont="1" applyBorder="1" applyAlignment="1">
      <alignment vertical="center"/>
    </xf>
    <xf numFmtId="44" fontId="5" fillId="0" borderId="7" xfId="0" applyNumberFormat="1" applyFont="1" applyBorder="1" applyAlignment="1">
      <alignment vertical="center"/>
    </xf>
    <xf numFmtId="44" fontId="5" fillId="0" borderId="1" xfId="0" applyNumberFormat="1" applyFont="1" applyBorder="1" applyAlignment="1">
      <alignment vertical="center"/>
    </xf>
    <xf numFmtId="44" fontId="5" fillId="2" borderId="1" xfId="0" applyNumberFormat="1" applyFont="1" applyFill="1" applyBorder="1" applyAlignment="1">
      <alignment vertical="center"/>
    </xf>
    <xf numFmtId="44" fontId="5" fillId="0" borderId="0" xfId="0" applyNumberFormat="1" applyFont="1" applyBorder="1" applyAlignment="1">
      <alignment vertical="center"/>
    </xf>
    <xf numFmtId="44" fontId="28" fillId="0" borderId="0" xfId="1" applyFont="1" applyFill="1" applyBorder="1" applyAlignment="1" applyProtection="1">
      <alignment horizontal="right" vertical="center"/>
    </xf>
    <xf numFmtId="0" fontId="5" fillId="2" borderId="5" xfId="0" applyFont="1" applyFill="1" applyBorder="1"/>
    <xf numFmtId="0" fontId="5" fillId="2" borderId="5" xfId="0" applyFont="1" applyFill="1" applyBorder="1" applyAlignment="1">
      <alignment vertical="center"/>
    </xf>
    <xf numFmtId="164" fontId="5" fillId="0" borderId="6" xfId="0" applyNumberFormat="1" applyFont="1" applyBorder="1" applyAlignment="1">
      <alignment vertical="center"/>
    </xf>
    <xf numFmtId="9" fontId="5" fillId="0" borderId="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9" fontId="5" fillId="0" borderId="7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9" fontId="5" fillId="0" borderId="1" xfId="0" applyNumberFormat="1" applyFont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9" fontId="5" fillId="2" borderId="1" xfId="0" applyNumberFormat="1" applyFont="1" applyFill="1" applyBorder="1" applyAlignment="1">
      <alignment vertical="center"/>
    </xf>
    <xf numFmtId="0" fontId="3" fillId="3" borderId="5" xfId="0" applyFont="1" applyFill="1" applyBorder="1" applyAlignment="1"/>
    <xf numFmtId="0" fontId="3" fillId="3" borderId="1" xfId="0" applyFont="1" applyFill="1" applyBorder="1" applyAlignment="1"/>
    <xf numFmtId="164" fontId="5" fillId="0" borderId="5" xfId="0" applyNumberFormat="1" applyFont="1" applyBorder="1" applyAlignment="1">
      <alignment vertical="center"/>
    </xf>
    <xf numFmtId="0" fontId="18" fillId="0" borderId="0" xfId="0" applyFont="1"/>
    <xf numFmtId="1" fontId="20" fillId="0" borderId="2" xfId="0" applyNumberFormat="1" applyFont="1" applyBorder="1" applyAlignment="1">
      <alignment horizontal="center" vertical="center"/>
    </xf>
    <xf numFmtId="0" fontId="19" fillId="2" borderId="4" xfId="0" applyFont="1" applyFill="1" applyBorder="1"/>
    <xf numFmtId="0" fontId="18" fillId="3" borderId="1" xfId="0" applyFont="1" applyFill="1" applyBorder="1"/>
    <xf numFmtId="0" fontId="18" fillId="0" borderId="0" xfId="0" applyFont="1" applyBorder="1"/>
    <xf numFmtId="0" fontId="15" fillId="0" borderId="0" xfId="0" applyFont="1" applyBorder="1" applyAlignment="1">
      <alignment wrapText="1"/>
    </xf>
    <xf numFmtId="49" fontId="15" fillId="4" borderId="3" xfId="0" applyNumberFormat="1" applyFont="1" applyFill="1" applyBorder="1"/>
    <xf numFmtId="49" fontId="15" fillId="0" borderId="0" xfId="0" applyNumberFormat="1" applyFont="1" applyBorder="1"/>
    <xf numFmtId="0" fontId="26" fillId="5" borderId="3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2" borderId="3" xfId="0" applyFont="1" applyFill="1" applyBorder="1"/>
    <xf numFmtId="0" fontId="3" fillId="2" borderId="4" xfId="0" applyFont="1" applyFill="1" applyBorder="1"/>
    <xf numFmtId="0" fontId="2" fillId="0" borderId="0" xfId="0" applyFont="1"/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27" fillId="0" borderId="0" xfId="0" applyFont="1"/>
    <xf numFmtId="0" fontId="15" fillId="2" borderId="1" xfId="0" applyFont="1" applyFill="1" applyBorder="1"/>
    <xf numFmtId="0" fontId="15" fillId="4" borderId="9" xfId="0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2" fillId="0" borderId="6" xfId="0" applyFont="1" applyBorder="1" applyAlignment="1">
      <alignment wrapText="1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5"/>
  <sheetViews>
    <sheetView tabSelected="1" zoomScale="130" zoomScaleNormal="130" workbookViewId="0">
      <selection activeCell="H84" sqref="H84"/>
    </sheetView>
  </sheetViews>
  <sheetFormatPr defaultRowHeight="15"/>
  <cols>
    <col min="1" max="1" width="4" style="68" customWidth="1"/>
    <col min="2" max="2" width="12" style="68" customWidth="1"/>
    <col min="3" max="3" width="29.42578125" style="46" customWidth="1"/>
    <col min="4" max="4" width="12.42578125" style="68" bestFit="1" customWidth="1"/>
    <col min="5" max="5" width="8.28515625" style="39" customWidth="1"/>
    <col min="6" max="6" width="10.5703125" style="39" customWidth="1"/>
    <col min="7" max="7" width="7.85546875" style="39" customWidth="1"/>
    <col min="8" max="8" width="12.7109375" style="39" customWidth="1"/>
    <col min="9" max="9" width="16.85546875" style="39" customWidth="1"/>
    <col min="10" max="10" width="33.28515625" style="46" customWidth="1"/>
  </cols>
  <sheetData>
    <row r="1" spans="1:10">
      <c r="I1" s="47"/>
      <c r="J1" s="54" t="s">
        <v>145</v>
      </c>
    </row>
    <row r="2" spans="1:10">
      <c r="I2" s="47"/>
      <c r="J2" s="54" t="s">
        <v>146</v>
      </c>
    </row>
    <row r="4" spans="1:10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</row>
    <row r="6" spans="1:10">
      <c r="A6" s="88" t="s">
        <v>1</v>
      </c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8" t="s">
        <v>2</v>
      </c>
      <c r="B7" s="88"/>
      <c r="C7" s="88"/>
      <c r="D7" s="88"/>
      <c r="E7" s="88"/>
      <c r="F7" s="88"/>
      <c r="G7" s="88"/>
      <c r="H7" s="88"/>
      <c r="I7" s="88"/>
      <c r="J7" s="88"/>
    </row>
    <row r="8" spans="1:10">
      <c r="A8" s="88" t="s">
        <v>3</v>
      </c>
      <c r="B8" s="88"/>
      <c r="C8" s="88"/>
      <c r="D8" s="88"/>
      <c r="E8" s="88"/>
      <c r="F8" s="88"/>
      <c r="G8" s="88"/>
      <c r="H8" s="88"/>
      <c r="I8" s="88"/>
      <c r="J8" s="88"/>
    </row>
    <row r="9" spans="1:10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>
      <c r="A10" s="88" t="s">
        <v>5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0">
      <c r="A11" s="88" t="s">
        <v>6</v>
      </c>
      <c r="B11" s="88"/>
      <c r="C11" s="88"/>
      <c r="D11" s="88"/>
      <c r="E11" s="88"/>
      <c r="F11" s="88"/>
      <c r="G11" s="88"/>
      <c r="H11" s="88"/>
      <c r="I11" s="88"/>
      <c r="J11" s="88"/>
    </row>
    <row r="12" spans="1:10">
      <c r="A12" s="90" t="s">
        <v>7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>
      <c r="A13" s="88" t="s">
        <v>8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 t="s">
        <v>9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 t="s">
        <v>10</v>
      </c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 t="s">
        <v>11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5">
      <c r="B17" s="83"/>
      <c r="C17" s="83"/>
      <c r="D17" s="83"/>
      <c r="E17" s="83"/>
      <c r="F17" s="83"/>
      <c r="G17" s="83"/>
    </row>
    <row r="18" spans="1:15" ht="15" customHeight="1">
      <c r="A18" s="84" t="s">
        <v>12</v>
      </c>
      <c r="B18" s="84" t="s">
        <v>13</v>
      </c>
      <c r="C18" s="85" t="s">
        <v>14</v>
      </c>
      <c r="D18" s="84" t="s">
        <v>15</v>
      </c>
      <c r="E18" s="86" t="s">
        <v>16</v>
      </c>
      <c r="F18" s="87" t="s">
        <v>17</v>
      </c>
      <c r="G18" s="87"/>
      <c r="H18" s="87"/>
      <c r="I18" s="79" t="s">
        <v>18</v>
      </c>
      <c r="J18" s="80" t="s">
        <v>19</v>
      </c>
      <c r="K18" s="1"/>
    </row>
    <row r="19" spans="1:15">
      <c r="A19" s="84"/>
      <c r="B19" s="84"/>
      <c r="C19" s="85"/>
      <c r="D19" s="84"/>
      <c r="E19" s="86"/>
      <c r="F19" s="11" t="s">
        <v>20</v>
      </c>
      <c r="G19" s="11" t="s">
        <v>21</v>
      </c>
      <c r="H19" s="11" t="s">
        <v>22</v>
      </c>
      <c r="I19" s="79"/>
      <c r="J19" s="80"/>
      <c r="K19" s="1"/>
    </row>
    <row r="20" spans="1:15">
      <c r="A20" s="69">
        <v>1</v>
      </c>
      <c r="B20" s="69">
        <v>2</v>
      </c>
      <c r="C20" s="2">
        <v>3</v>
      </c>
      <c r="D20" s="69">
        <v>4</v>
      </c>
      <c r="E20" s="3">
        <v>5</v>
      </c>
      <c r="F20" s="3">
        <v>6</v>
      </c>
      <c r="G20" s="3">
        <v>7</v>
      </c>
      <c r="H20" s="3">
        <v>8</v>
      </c>
      <c r="I20" s="3">
        <v>9</v>
      </c>
      <c r="J20" s="3">
        <v>10</v>
      </c>
    </row>
    <row r="21" spans="1:15">
      <c r="A21" s="81" t="s">
        <v>23</v>
      </c>
      <c r="B21" s="82"/>
      <c r="C21" s="82"/>
      <c r="D21" s="70"/>
      <c r="E21" s="12"/>
      <c r="F21" s="12"/>
      <c r="G21" s="12"/>
      <c r="H21" s="12"/>
      <c r="I21" s="48"/>
      <c r="J21" s="55"/>
    </row>
    <row r="22" spans="1:15" ht="30" customHeight="1">
      <c r="A22" s="21" t="s">
        <v>24</v>
      </c>
      <c r="B22" s="22" t="s">
        <v>25</v>
      </c>
      <c r="C22" s="22" t="s">
        <v>235</v>
      </c>
      <c r="D22" s="27" t="s">
        <v>26</v>
      </c>
      <c r="E22" s="4">
        <v>47</v>
      </c>
      <c r="F22" s="57"/>
      <c r="G22" s="58"/>
      <c r="H22" s="49">
        <f t="shared" ref="H22:H30" si="0">ROUND(F22*G22+F22,2)</f>
        <v>0</v>
      </c>
      <c r="I22" s="49">
        <f>E22*H22</f>
        <v>0</v>
      </c>
      <c r="J22" s="4" t="s">
        <v>27</v>
      </c>
    </row>
    <row r="23" spans="1:15" ht="30" customHeight="1">
      <c r="A23" s="28" t="s">
        <v>28</v>
      </c>
      <c r="B23" s="19" t="s">
        <v>25</v>
      </c>
      <c r="C23" s="19" t="s">
        <v>236</v>
      </c>
      <c r="D23" s="29" t="s">
        <v>26</v>
      </c>
      <c r="E23" s="5">
        <v>211</v>
      </c>
      <c r="F23" s="57"/>
      <c r="G23" s="58"/>
      <c r="H23" s="49">
        <f t="shared" si="0"/>
        <v>0</v>
      </c>
      <c r="I23" s="49">
        <f t="shared" ref="I23:I30" si="1">E23*H23</f>
        <v>0</v>
      </c>
      <c r="J23" s="5" t="s">
        <v>27</v>
      </c>
    </row>
    <row r="24" spans="1:15" ht="30" customHeight="1">
      <c r="A24" s="21" t="s">
        <v>29</v>
      </c>
      <c r="B24" s="19" t="s">
        <v>25</v>
      </c>
      <c r="C24" s="19" t="s">
        <v>237</v>
      </c>
      <c r="D24" s="29" t="s">
        <v>26</v>
      </c>
      <c r="E24" s="5">
        <v>224</v>
      </c>
      <c r="F24" s="57"/>
      <c r="G24" s="58"/>
      <c r="H24" s="49">
        <f t="shared" si="0"/>
        <v>0</v>
      </c>
      <c r="I24" s="49">
        <f t="shared" si="1"/>
        <v>0</v>
      </c>
      <c r="J24" s="5" t="s">
        <v>27</v>
      </c>
    </row>
    <row r="25" spans="1:15" ht="30" customHeight="1">
      <c r="A25" s="28" t="s">
        <v>30</v>
      </c>
      <c r="B25" s="19" t="s">
        <v>25</v>
      </c>
      <c r="C25" s="19" t="s">
        <v>238</v>
      </c>
      <c r="D25" s="29" t="s">
        <v>26</v>
      </c>
      <c r="E25" s="5">
        <v>52</v>
      </c>
      <c r="F25" s="57"/>
      <c r="G25" s="58"/>
      <c r="H25" s="49">
        <f t="shared" si="0"/>
        <v>0</v>
      </c>
      <c r="I25" s="49">
        <f t="shared" si="1"/>
        <v>0</v>
      </c>
      <c r="J25" s="5" t="s">
        <v>27</v>
      </c>
      <c r="O25" t="s">
        <v>35</v>
      </c>
    </row>
    <row r="26" spans="1:15" ht="30" customHeight="1">
      <c r="A26" s="21" t="s">
        <v>31</v>
      </c>
      <c r="B26" s="19" t="s">
        <v>25</v>
      </c>
      <c r="C26" s="19" t="s">
        <v>239</v>
      </c>
      <c r="D26" s="29" t="s">
        <v>32</v>
      </c>
      <c r="E26" s="5">
        <v>27</v>
      </c>
      <c r="F26" s="57"/>
      <c r="G26" s="58"/>
      <c r="H26" s="49">
        <f t="shared" si="0"/>
        <v>0</v>
      </c>
      <c r="I26" s="49">
        <f t="shared" si="1"/>
        <v>0</v>
      </c>
      <c r="J26" s="5" t="s">
        <v>27</v>
      </c>
    </row>
    <row r="27" spans="1:15" ht="30" customHeight="1">
      <c r="A27" s="28" t="s">
        <v>33</v>
      </c>
      <c r="B27" s="19" t="s">
        <v>25</v>
      </c>
      <c r="C27" s="19" t="s">
        <v>240</v>
      </c>
      <c r="D27" s="29" t="s">
        <v>32</v>
      </c>
      <c r="E27" s="5">
        <v>111</v>
      </c>
      <c r="F27" s="57"/>
      <c r="G27" s="58"/>
      <c r="H27" s="49">
        <f t="shared" si="0"/>
        <v>0</v>
      </c>
      <c r="I27" s="49">
        <f t="shared" si="1"/>
        <v>0</v>
      </c>
      <c r="J27" s="5" t="s">
        <v>27</v>
      </c>
    </row>
    <row r="28" spans="1:15" ht="30" customHeight="1">
      <c r="A28" s="21" t="s">
        <v>34</v>
      </c>
      <c r="B28" s="19" t="s">
        <v>25</v>
      </c>
      <c r="C28" s="19" t="s">
        <v>241</v>
      </c>
      <c r="D28" s="29" t="s">
        <v>32</v>
      </c>
      <c r="E28" s="5">
        <v>201</v>
      </c>
      <c r="F28" s="57"/>
      <c r="G28" s="58"/>
      <c r="H28" s="49">
        <f t="shared" si="0"/>
        <v>0</v>
      </c>
      <c r="I28" s="49">
        <f t="shared" si="1"/>
        <v>0</v>
      </c>
      <c r="J28" s="5" t="s">
        <v>27</v>
      </c>
      <c r="M28" t="s">
        <v>35</v>
      </c>
    </row>
    <row r="29" spans="1:15" ht="30" customHeight="1">
      <c r="A29" s="28" t="s">
        <v>36</v>
      </c>
      <c r="B29" s="19" t="s">
        <v>25</v>
      </c>
      <c r="C29" s="19" t="s">
        <v>242</v>
      </c>
      <c r="D29" s="29" t="s">
        <v>32</v>
      </c>
      <c r="E29" s="5">
        <v>18</v>
      </c>
      <c r="F29" s="57"/>
      <c r="G29" s="58"/>
      <c r="H29" s="49">
        <f t="shared" si="0"/>
        <v>0</v>
      </c>
      <c r="I29" s="49">
        <f t="shared" si="1"/>
        <v>0</v>
      </c>
      <c r="J29" s="5" t="s">
        <v>27</v>
      </c>
    </row>
    <row r="30" spans="1:15" ht="30" customHeight="1">
      <c r="A30" s="21" t="s">
        <v>37</v>
      </c>
      <c r="B30" s="30" t="s">
        <v>38</v>
      </c>
      <c r="C30" s="30" t="s">
        <v>39</v>
      </c>
      <c r="D30" s="31" t="s">
        <v>26</v>
      </c>
      <c r="E30" s="6">
        <v>333</v>
      </c>
      <c r="F30" s="59"/>
      <c r="G30" s="60"/>
      <c r="H30" s="50">
        <f t="shared" si="0"/>
        <v>0</v>
      </c>
      <c r="I30" s="50">
        <f t="shared" si="1"/>
        <v>0</v>
      </c>
      <c r="J30" s="6" t="s">
        <v>27</v>
      </c>
      <c r="O30" t="s">
        <v>35</v>
      </c>
    </row>
    <row r="31" spans="1:15">
      <c r="A31" s="81" t="s">
        <v>40</v>
      </c>
      <c r="B31" s="82"/>
      <c r="C31" s="82"/>
      <c r="D31" s="70"/>
      <c r="E31" s="12"/>
      <c r="F31" s="12"/>
      <c r="G31" s="12"/>
      <c r="H31" s="12"/>
      <c r="I31" s="48"/>
      <c r="J31" s="55"/>
    </row>
    <row r="32" spans="1:15" s="10" customFormat="1" ht="45.75">
      <c r="A32" s="21" t="s">
        <v>41</v>
      </c>
      <c r="B32" s="19" t="s">
        <v>42</v>
      </c>
      <c r="C32" s="22" t="s">
        <v>246</v>
      </c>
      <c r="D32" s="32" t="s">
        <v>70</v>
      </c>
      <c r="E32" s="5">
        <v>56</v>
      </c>
      <c r="F32" s="57"/>
      <c r="G32" s="58"/>
      <c r="H32" s="49">
        <f t="shared" ref="H32" si="2">ROUND(F32*G32+F32,2)</f>
        <v>0</v>
      </c>
      <c r="I32" s="49">
        <f t="shared" ref="I32" si="3">E32*H32</f>
        <v>0</v>
      </c>
      <c r="J32" s="7" t="s">
        <v>144</v>
      </c>
    </row>
    <row r="33" spans="1:15" ht="45.75" customHeight="1">
      <c r="A33" s="21" t="s">
        <v>44</v>
      </c>
      <c r="B33" s="22" t="s">
        <v>42</v>
      </c>
      <c r="C33" s="22" t="s">
        <v>247</v>
      </c>
      <c r="D33" s="32" t="s">
        <v>70</v>
      </c>
      <c r="E33" s="5">
        <v>1148</v>
      </c>
      <c r="F33" s="57"/>
      <c r="G33" s="58"/>
      <c r="H33" s="49">
        <f t="shared" ref="H33:H40" si="4">ROUND(F33*G33+F33,2)</f>
        <v>0</v>
      </c>
      <c r="I33" s="49">
        <f t="shared" ref="I33:I40" si="5">E33*H33</f>
        <v>0</v>
      </c>
      <c r="J33" s="7" t="s">
        <v>144</v>
      </c>
    </row>
    <row r="34" spans="1:15" ht="45.6" customHeight="1">
      <c r="A34" s="21" t="s">
        <v>45</v>
      </c>
      <c r="B34" s="19" t="s">
        <v>42</v>
      </c>
      <c r="C34" s="19" t="s">
        <v>248</v>
      </c>
      <c r="D34" s="32" t="s">
        <v>70</v>
      </c>
      <c r="E34" s="5">
        <v>706</v>
      </c>
      <c r="F34" s="57"/>
      <c r="G34" s="58"/>
      <c r="H34" s="49">
        <f t="shared" si="4"/>
        <v>0</v>
      </c>
      <c r="I34" s="49">
        <f t="shared" si="5"/>
        <v>0</v>
      </c>
      <c r="J34" s="7" t="s">
        <v>144</v>
      </c>
      <c r="O34" s="9"/>
    </row>
    <row r="35" spans="1:15" ht="45.6" customHeight="1">
      <c r="A35" s="21" t="s">
        <v>46</v>
      </c>
      <c r="B35" s="19" t="s">
        <v>42</v>
      </c>
      <c r="C35" s="19" t="s">
        <v>249</v>
      </c>
      <c r="D35" s="32" t="s">
        <v>70</v>
      </c>
      <c r="E35" s="5">
        <v>1527</v>
      </c>
      <c r="F35" s="57"/>
      <c r="G35" s="58"/>
      <c r="H35" s="49">
        <f t="shared" si="4"/>
        <v>0</v>
      </c>
      <c r="I35" s="49">
        <f t="shared" si="5"/>
        <v>0</v>
      </c>
      <c r="J35" s="7" t="s">
        <v>144</v>
      </c>
      <c r="O35" t="s">
        <v>35</v>
      </c>
    </row>
    <row r="36" spans="1:15" ht="48.75" customHeight="1">
      <c r="A36" s="21" t="s">
        <v>47</v>
      </c>
      <c r="B36" s="19" t="s">
        <v>42</v>
      </c>
      <c r="C36" s="19" t="s">
        <v>250</v>
      </c>
      <c r="D36" s="32" t="s">
        <v>70</v>
      </c>
      <c r="E36" s="5">
        <v>344</v>
      </c>
      <c r="F36" s="57"/>
      <c r="G36" s="58"/>
      <c r="H36" s="49">
        <f t="shared" si="4"/>
        <v>0</v>
      </c>
      <c r="I36" s="49">
        <f t="shared" si="5"/>
        <v>0</v>
      </c>
      <c r="J36" s="7" t="s">
        <v>144</v>
      </c>
    </row>
    <row r="37" spans="1:15" ht="48.75" customHeight="1">
      <c r="A37" s="21" t="s">
        <v>48</v>
      </c>
      <c r="B37" s="19" t="s">
        <v>42</v>
      </c>
      <c r="C37" s="19" t="s">
        <v>251</v>
      </c>
      <c r="D37" s="32" t="s">
        <v>70</v>
      </c>
      <c r="E37" s="5">
        <v>770</v>
      </c>
      <c r="F37" s="57"/>
      <c r="G37" s="58"/>
      <c r="H37" s="49">
        <f t="shared" si="4"/>
        <v>0</v>
      </c>
      <c r="I37" s="49">
        <f t="shared" si="5"/>
        <v>0</v>
      </c>
      <c r="J37" s="7" t="s">
        <v>144</v>
      </c>
    </row>
    <row r="38" spans="1:15" ht="48.75" customHeight="1">
      <c r="A38" s="21" t="s">
        <v>49</v>
      </c>
      <c r="B38" s="19" t="s">
        <v>42</v>
      </c>
      <c r="C38" s="19" t="s">
        <v>252</v>
      </c>
      <c r="D38" s="32" t="s">
        <v>70</v>
      </c>
      <c r="E38" s="5">
        <v>169</v>
      </c>
      <c r="F38" s="57"/>
      <c r="G38" s="58"/>
      <c r="H38" s="49">
        <f t="shared" si="4"/>
        <v>0</v>
      </c>
      <c r="I38" s="49">
        <f t="shared" si="5"/>
        <v>0</v>
      </c>
      <c r="J38" s="7" t="s">
        <v>144</v>
      </c>
    </row>
    <row r="39" spans="1:15" ht="45.75">
      <c r="A39" s="21" t="s">
        <v>50</v>
      </c>
      <c r="B39" s="19" t="s">
        <v>42</v>
      </c>
      <c r="C39" s="19" t="s">
        <v>253</v>
      </c>
      <c r="D39" s="32" t="s">
        <v>70</v>
      </c>
      <c r="E39" s="5">
        <v>272</v>
      </c>
      <c r="F39" s="57"/>
      <c r="G39" s="58"/>
      <c r="H39" s="49">
        <f t="shared" si="4"/>
        <v>0</v>
      </c>
      <c r="I39" s="49">
        <f t="shared" si="5"/>
        <v>0</v>
      </c>
      <c r="J39" s="7" t="s">
        <v>144</v>
      </c>
    </row>
    <row r="40" spans="1:15" ht="48.75" customHeight="1">
      <c r="A40" s="21" t="s">
        <v>147</v>
      </c>
      <c r="B40" s="30" t="s">
        <v>42</v>
      </c>
      <c r="C40" s="30" t="s">
        <v>254</v>
      </c>
      <c r="D40" s="32" t="s">
        <v>70</v>
      </c>
      <c r="E40" s="5">
        <v>30</v>
      </c>
      <c r="F40" s="59"/>
      <c r="G40" s="60"/>
      <c r="H40" s="50">
        <f t="shared" si="4"/>
        <v>0</v>
      </c>
      <c r="I40" s="50">
        <f t="shared" si="5"/>
        <v>0</v>
      </c>
      <c r="J40" s="7" t="s">
        <v>144</v>
      </c>
    </row>
    <row r="41" spans="1:15">
      <c r="A41" s="81" t="s">
        <v>51</v>
      </c>
      <c r="B41" s="82"/>
      <c r="C41" s="82"/>
      <c r="D41" s="70"/>
      <c r="E41" s="12"/>
      <c r="F41" s="12"/>
      <c r="G41" s="12"/>
      <c r="H41" s="12"/>
      <c r="I41" s="48"/>
      <c r="J41" s="14"/>
    </row>
    <row r="42" spans="1:15" ht="45" customHeight="1">
      <c r="A42" s="21" t="s">
        <v>52</v>
      </c>
      <c r="B42" s="19" t="s">
        <v>243</v>
      </c>
      <c r="C42" s="37" t="s">
        <v>244</v>
      </c>
      <c r="D42" s="32" t="s">
        <v>43</v>
      </c>
      <c r="E42" s="5">
        <v>169</v>
      </c>
      <c r="F42" s="61"/>
      <c r="G42" s="62"/>
      <c r="H42" s="51">
        <f t="shared" ref="H42:H50" si="6">ROUND(F42*G42+F42,2)</f>
        <v>0</v>
      </c>
      <c r="I42" s="51">
        <f t="shared" ref="I42:I50" si="7">E42*H42</f>
        <v>0</v>
      </c>
      <c r="J42" s="7" t="s">
        <v>144</v>
      </c>
    </row>
    <row r="43" spans="1:15" ht="45" customHeight="1">
      <c r="A43" s="28" t="s">
        <v>53</v>
      </c>
      <c r="B43" s="19" t="s">
        <v>243</v>
      </c>
      <c r="C43" s="37" t="s">
        <v>245</v>
      </c>
      <c r="D43" s="26" t="s">
        <v>43</v>
      </c>
      <c r="E43" s="5">
        <v>188</v>
      </c>
      <c r="F43" s="61"/>
      <c r="G43" s="62"/>
      <c r="H43" s="51">
        <f t="shared" si="6"/>
        <v>0</v>
      </c>
      <c r="I43" s="51">
        <f t="shared" si="7"/>
        <v>0</v>
      </c>
      <c r="J43" s="7" t="s">
        <v>144</v>
      </c>
      <c r="L43" t="s">
        <v>35</v>
      </c>
    </row>
    <row r="44" spans="1:15" ht="45" customHeight="1">
      <c r="A44" s="21" t="s">
        <v>54</v>
      </c>
      <c r="B44" s="19" t="s">
        <v>55</v>
      </c>
      <c r="C44" s="37" t="s">
        <v>266</v>
      </c>
      <c r="D44" s="26" t="s">
        <v>148</v>
      </c>
      <c r="E44" s="5">
        <v>425</v>
      </c>
      <c r="F44" s="61"/>
      <c r="G44" s="62"/>
      <c r="H44" s="51">
        <f t="shared" si="6"/>
        <v>0</v>
      </c>
      <c r="I44" s="51">
        <f t="shared" si="7"/>
        <v>0</v>
      </c>
      <c r="J44" s="7" t="s">
        <v>144</v>
      </c>
      <c r="L44" t="s">
        <v>35</v>
      </c>
    </row>
    <row r="45" spans="1:15" ht="49.5" customHeight="1">
      <c r="A45" s="28" t="s">
        <v>56</v>
      </c>
      <c r="B45" s="19" t="s">
        <v>55</v>
      </c>
      <c r="C45" s="37" t="s">
        <v>267</v>
      </c>
      <c r="D45" s="26" t="s">
        <v>148</v>
      </c>
      <c r="E45" s="5">
        <v>201</v>
      </c>
      <c r="F45" s="61"/>
      <c r="G45" s="62"/>
      <c r="H45" s="51">
        <f t="shared" si="6"/>
        <v>0</v>
      </c>
      <c r="I45" s="51">
        <f t="shared" si="7"/>
        <v>0</v>
      </c>
      <c r="J45" s="7" t="s">
        <v>144</v>
      </c>
    </row>
    <row r="46" spans="1:15" ht="45" customHeight="1">
      <c r="A46" s="21" t="s">
        <v>57</v>
      </c>
      <c r="B46" s="19" t="s">
        <v>58</v>
      </c>
      <c r="C46" s="37" t="s">
        <v>268</v>
      </c>
      <c r="D46" s="26" t="s">
        <v>148</v>
      </c>
      <c r="E46" s="5">
        <v>130</v>
      </c>
      <c r="F46" s="61"/>
      <c r="G46" s="62"/>
      <c r="H46" s="51">
        <f t="shared" si="6"/>
        <v>0</v>
      </c>
      <c r="I46" s="51">
        <f t="shared" si="7"/>
        <v>0</v>
      </c>
      <c r="J46" s="7" t="s">
        <v>144</v>
      </c>
      <c r="M46" t="s">
        <v>35</v>
      </c>
    </row>
    <row r="47" spans="1:15" ht="45" customHeight="1">
      <c r="A47" s="28" t="s">
        <v>59</v>
      </c>
      <c r="B47" s="19" t="s">
        <v>60</v>
      </c>
      <c r="C47" s="37" t="s">
        <v>269</v>
      </c>
      <c r="D47" s="26" t="s">
        <v>148</v>
      </c>
      <c r="E47" s="5">
        <v>632</v>
      </c>
      <c r="F47" s="61"/>
      <c r="G47" s="62"/>
      <c r="H47" s="51">
        <f t="shared" si="6"/>
        <v>0</v>
      </c>
      <c r="I47" s="51">
        <f t="shared" si="7"/>
        <v>0</v>
      </c>
      <c r="J47" s="7" t="s">
        <v>144</v>
      </c>
    </row>
    <row r="48" spans="1:15" ht="45.75">
      <c r="A48" s="21" t="s">
        <v>61</v>
      </c>
      <c r="B48" s="19" t="s">
        <v>62</v>
      </c>
      <c r="C48" s="37" t="s">
        <v>270</v>
      </c>
      <c r="D48" s="26" t="s">
        <v>148</v>
      </c>
      <c r="E48" s="5">
        <v>421</v>
      </c>
      <c r="F48" s="61"/>
      <c r="G48" s="62"/>
      <c r="H48" s="51">
        <f t="shared" si="6"/>
        <v>0</v>
      </c>
      <c r="I48" s="51">
        <f t="shared" si="7"/>
        <v>0</v>
      </c>
      <c r="J48" s="7" t="s">
        <v>144</v>
      </c>
    </row>
    <row r="49" spans="1:15" ht="45" customHeight="1">
      <c r="A49" s="28" t="s">
        <v>63</v>
      </c>
      <c r="B49" s="19" t="s">
        <v>64</v>
      </c>
      <c r="C49" s="37" t="s">
        <v>271</v>
      </c>
      <c r="D49" s="26" t="s">
        <v>148</v>
      </c>
      <c r="E49" s="5">
        <v>133</v>
      </c>
      <c r="F49" s="61"/>
      <c r="G49" s="62"/>
      <c r="H49" s="51">
        <f t="shared" si="6"/>
        <v>0</v>
      </c>
      <c r="I49" s="51">
        <f t="shared" si="7"/>
        <v>0</v>
      </c>
      <c r="J49" s="7" t="s">
        <v>144</v>
      </c>
    </row>
    <row r="50" spans="1:15" ht="45" customHeight="1">
      <c r="A50" s="21" t="s">
        <v>65</v>
      </c>
      <c r="B50" s="19" t="s">
        <v>66</v>
      </c>
      <c r="C50" s="37" t="s">
        <v>272</v>
      </c>
      <c r="D50" s="26" t="s">
        <v>148</v>
      </c>
      <c r="E50" s="5">
        <v>115</v>
      </c>
      <c r="F50" s="61"/>
      <c r="G50" s="62"/>
      <c r="H50" s="51">
        <f t="shared" si="6"/>
        <v>0</v>
      </c>
      <c r="I50" s="51">
        <f t="shared" si="7"/>
        <v>0</v>
      </c>
      <c r="J50" s="7" t="s">
        <v>144</v>
      </c>
    </row>
    <row r="51" spans="1:15">
      <c r="A51" s="77" t="s">
        <v>67</v>
      </c>
      <c r="B51" s="78"/>
      <c r="C51" s="78"/>
      <c r="D51" s="70"/>
      <c r="E51" s="12"/>
      <c r="F51" s="12"/>
      <c r="G51" s="12"/>
      <c r="H51" s="12"/>
      <c r="I51" s="48"/>
      <c r="J51" s="56"/>
    </row>
    <row r="52" spans="1:15" s="10" customFormat="1" ht="68.25">
      <c r="A52" s="74" t="s">
        <v>68</v>
      </c>
      <c r="B52" s="22" t="s">
        <v>69</v>
      </c>
      <c r="C52" s="15" t="s">
        <v>149</v>
      </c>
      <c r="D52" s="71" t="s">
        <v>148</v>
      </c>
      <c r="E52" s="5">
        <v>90</v>
      </c>
      <c r="F52" s="13"/>
      <c r="G52" s="13"/>
      <c r="H52" s="51">
        <f t="shared" ref="H52" si="8">ROUND(F52*G52+F52,2)</f>
        <v>0</v>
      </c>
      <c r="I52" s="51">
        <f t="shared" ref="I52" si="9">E52*H52</f>
        <v>0</v>
      </c>
      <c r="J52" s="7" t="s">
        <v>144</v>
      </c>
    </row>
    <row r="53" spans="1:15" ht="99" customHeight="1">
      <c r="A53" s="74" t="s">
        <v>71</v>
      </c>
      <c r="B53" s="19" t="s">
        <v>69</v>
      </c>
      <c r="C53" s="15" t="s">
        <v>150</v>
      </c>
      <c r="D53" s="71" t="s">
        <v>148</v>
      </c>
      <c r="E53" s="5">
        <v>16</v>
      </c>
      <c r="F53" s="61"/>
      <c r="G53" s="62"/>
      <c r="H53" s="51">
        <f t="shared" ref="H53:H66" si="10">ROUND(F53*G53+F53,2)</f>
        <v>0</v>
      </c>
      <c r="I53" s="51">
        <f t="shared" ref="I53:I66" si="11">E53*H53</f>
        <v>0</v>
      </c>
      <c r="J53" s="7" t="s">
        <v>144</v>
      </c>
    </row>
    <row r="54" spans="1:15" ht="96" customHeight="1">
      <c r="A54" s="74" t="s">
        <v>72</v>
      </c>
      <c r="B54" s="19" t="s">
        <v>69</v>
      </c>
      <c r="C54" s="15" t="s">
        <v>273</v>
      </c>
      <c r="D54" s="71" t="s">
        <v>148</v>
      </c>
      <c r="E54" s="5">
        <v>16</v>
      </c>
      <c r="F54" s="61"/>
      <c r="G54" s="62"/>
      <c r="H54" s="51">
        <f t="shared" si="10"/>
        <v>0</v>
      </c>
      <c r="I54" s="51">
        <f t="shared" si="11"/>
        <v>0</v>
      </c>
      <c r="J54" s="7" t="s">
        <v>144</v>
      </c>
      <c r="O54" t="s">
        <v>35</v>
      </c>
    </row>
    <row r="55" spans="1:15" ht="48" customHeight="1">
      <c r="A55" s="74" t="s">
        <v>73</v>
      </c>
      <c r="B55" s="17" t="s">
        <v>69</v>
      </c>
      <c r="C55" s="16" t="s">
        <v>151</v>
      </c>
      <c r="D55" s="71" t="s">
        <v>148</v>
      </c>
      <c r="E55" s="5">
        <v>126</v>
      </c>
      <c r="F55" s="61"/>
      <c r="G55" s="62"/>
      <c r="H55" s="51">
        <f t="shared" si="10"/>
        <v>0</v>
      </c>
      <c r="I55" s="51">
        <f t="shared" si="11"/>
        <v>0</v>
      </c>
      <c r="J55" s="7" t="s">
        <v>144</v>
      </c>
    </row>
    <row r="56" spans="1:15" ht="68.25">
      <c r="A56" s="74" t="s">
        <v>74</v>
      </c>
      <c r="B56" s="19" t="s">
        <v>69</v>
      </c>
      <c r="C56" s="15" t="s">
        <v>152</v>
      </c>
      <c r="D56" s="71" t="s">
        <v>148</v>
      </c>
      <c r="E56" s="5">
        <v>612</v>
      </c>
      <c r="F56" s="61"/>
      <c r="G56" s="62"/>
      <c r="H56" s="51">
        <f t="shared" si="10"/>
        <v>0</v>
      </c>
      <c r="I56" s="51">
        <f t="shared" si="11"/>
        <v>0</v>
      </c>
      <c r="J56" s="7" t="s">
        <v>144</v>
      </c>
      <c r="M56" t="s">
        <v>35</v>
      </c>
    </row>
    <row r="57" spans="1:15" ht="81.75" customHeight="1">
      <c r="A57" s="74" t="s">
        <v>75</v>
      </c>
      <c r="B57" s="33" t="s">
        <v>69</v>
      </c>
      <c r="C57" s="35" t="s">
        <v>274</v>
      </c>
      <c r="D57" s="71" t="s">
        <v>148</v>
      </c>
      <c r="E57" s="5">
        <v>360</v>
      </c>
      <c r="F57" s="61"/>
      <c r="G57" s="62"/>
      <c r="H57" s="51">
        <f t="shared" si="10"/>
        <v>0</v>
      </c>
      <c r="I57" s="51">
        <f t="shared" si="11"/>
        <v>0</v>
      </c>
      <c r="J57" s="7" t="s">
        <v>144</v>
      </c>
    </row>
    <row r="58" spans="1:15" ht="99.75" customHeight="1">
      <c r="A58" s="74" t="s">
        <v>77</v>
      </c>
      <c r="B58" s="19" t="s">
        <v>76</v>
      </c>
      <c r="C58" s="15" t="s">
        <v>277</v>
      </c>
      <c r="D58" s="26" t="s">
        <v>153</v>
      </c>
      <c r="E58" s="5">
        <v>253</v>
      </c>
      <c r="F58" s="61"/>
      <c r="G58" s="62"/>
      <c r="H58" s="51">
        <f t="shared" si="10"/>
        <v>0</v>
      </c>
      <c r="I58" s="51">
        <f t="shared" si="11"/>
        <v>0</v>
      </c>
      <c r="J58" s="7" t="s">
        <v>144</v>
      </c>
    </row>
    <row r="59" spans="1:15" ht="113.25">
      <c r="A59" s="74" t="s">
        <v>78</v>
      </c>
      <c r="B59" s="19" t="s">
        <v>76</v>
      </c>
      <c r="C59" s="15" t="s">
        <v>154</v>
      </c>
      <c r="D59" s="26" t="s">
        <v>153</v>
      </c>
      <c r="E59" s="5">
        <v>277</v>
      </c>
      <c r="F59" s="61"/>
      <c r="G59" s="62"/>
      <c r="H59" s="51">
        <f t="shared" si="10"/>
        <v>0</v>
      </c>
      <c r="I59" s="51">
        <f t="shared" si="11"/>
        <v>0</v>
      </c>
      <c r="J59" s="7" t="s">
        <v>144</v>
      </c>
    </row>
    <row r="60" spans="1:15" ht="102">
      <c r="A60" s="74" t="s">
        <v>79</v>
      </c>
      <c r="B60" s="19" t="s">
        <v>76</v>
      </c>
      <c r="C60" s="15" t="s">
        <v>275</v>
      </c>
      <c r="D60" s="26" t="s">
        <v>153</v>
      </c>
      <c r="E60" s="5">
        <v>464</v>
      </c>
      <c r="F60" s="61"/>
      <c r="G60" s="62"/>
      <c r="H60" s="51">
        <f t="shared" si="10"/>
        <v>0</v>
      </c>
      <c r="I60" s="51">
        <f t="shared" si="11"/>
        <v>0</v>
      </c>
      <c r="J60" s="7" t="s">
        <v>144</v>
      </c>
    </row>
    <row r="61" spans="1:15" ht="57">
      <c r="A61" s="74" t="s">
        <v>80</v>
      </c>
      <c r="B61" s="19" t="s">
        <v>82</v>
      </c>
      <c r="C61" s="15" t="s">
        <v>155</v>
      </c>
      <c r="D61" s="26" t="s">
        <v>148</v>
      </c>
      <c r="E61" s="5">
        <v>25</v>
      </c>
      <c r="F61" s="61"/>
      <c r="G61" s="62"/>
      <c r="H61" s="51">
        <f t="shared" si="10"/>
        <v>0</v>
      </c>
      <c r="I61" s="51">
        <f t="shared" si="11"/>
        <v>0</v>
      </c>
      <c r="J61" s="7" t="s">
        <v>144</v>
      </c>
    </row>
    <row r="62" spans="1:15" ht="57">
      <c r="A62" s="74" t="s">
        <v>81</v>
      </c>
      <c r="B62" s="19" t="s">
        <v>82</v>
      </c>
      <c r="C62" s="15" t="s">
        <v>276</v>
      </c>
      <c r="D62" s="26" t="s">
        <v>148</v>
      </c>
      <c r="E62" s="5">
        <v>80</v>
      </c>
      <c r="F62" s="61"/>
      <c r="G62" s="62"/>
      <c r="H62" s="51">
        <f t="shared" si="10"/>
        <v>0</v>
      </c>
      <c r="I62" s="51">
        <f t="shared" si="11"/>
        <v>0</v>
      </c>
      <c r="J62" s="7" t="s">
        <v>144</v>
      </c>
    </row>
    <row r="63" spans="1:15" ht="68.25">
      <c r="A63" s="74" t="s">
        <v>83</v>
      </c>
      <c r="B63" s="19" t="s">
        <v>82</v>
      </c>
      <c r="C63" s="15" t="s">
        <v>156</v>
      </c>
      <c r="D63" s="26" t="s">
        <v>148</v>
      </c>
      <c r="E63" s="5">
        <v>1000</v>
      </c>
      <c r="F63" s="61"/>
      <c r="G63" s="62"/>
      <c r="H63" s="51">
        <f t="shared" si="10"/>
        <v>0</v>
      </c>
      <c r="I63" s="51">
        <f t="shared" si="11"/>
        <v>0</v>
      </c>
      <c r="J63" s="7" t="s">
        <v>144</v>
      </c>
    </row>
    <row r="64" spans="1:15" ht="79.5">
      <c r="A64" s="74" t="s">
        <v>84</v>
      </c>
      <c r="B64" s="19" t="s">
        <v>82</v>
      </c>
      <c r="C64" s="15" t="s">
        <v>157</v>
      </c>
      <c r="D64" s="26" t="s">
        <v>148</v>
      </c>
      <c r="E64" s="5">
        <v>145</v>
      </c>
      <c r="F64" s="61"/>
      <c r="G64" s="62"/>
      <c r="H64" s="51">
        <f t="shared" si="10"/>
        <v>0</v>
      </c>
      <c r="I64" s="51">
        <f t="shared" si="11"/>
        <v>0</v>
      </c>
      <c r="J64" s="7" t="s">
        <v>144</v>
      </c>
    </row>
    <row r="65" spans="1:10" s="10" customFormat="1" ht="79.5">
      <c r="A65" s="74" t="s">
        <v>85</v>
      </c>
      <c r="B65" s="19" t="s">
        <v>82</v>
      </c>
      <c r="C65" s="15" t="s">
        <v>158</v>
      </c>
      <c r="D65" s="26" t="s">
        <v>148</v>
      </c>
      <c r="E65" s="5">
        <v>1572</v>
      </c>
      <c r="F65" s="61"/>
      <c r="G65" s="62"/>
      <c r="H65" s="51">
        <f t="shared" si="10"/>
        <v>0</v>
      </c>
      <c r="I65" s="51">
        <f t="shared" si="11"/>
        <v>0</v>
      </c>
      <c r="J65" s="7" t="s">
        <v>89</v>
      </c>
    </row>
    <row r="66" spans="1:10" ht="96" customHeight="1">
      <c r="A66" s="74" t="s">
        <v>255</v>
      </c>
      <c r="B66" s="30" t="s">
        <v>82</v>
      </c>
      <c r="C66" s="15" t="s">
        <v>159</v>
      </c>
      <c r="D66" s="26" t="s">
        <v>148</v>
      </c>
      <c r="E66" s="5">
        <v>65</v>
      </c>
      <c r="F66" s="61"/>
      <c r="G66" s="62"/>
      <c r="H66" s="51">
        <f t="shared" si="10"/>
        <v>0</v>
      </c>
      <c r="I66" s="51">
        <f t="shared" si="11"/>
        <v>0</v>
      </c>
      <c r="J66" s="7" t="s">
        <v>144</v>
      </c>
    </row>
    <row r="67" spans="1:10">
      <c r="A67" s="77" t="s">
        <v>86</v>
      </c>
      <c r="B67" s="78"/>
      <c r="C67" s="78"/>
      <c r="D67" s="70"/>
      <c r="E67" s="12"/>
      <c r="F67" s="12"/>
      <c r="G67" s="12"/>
      <c r="H67" s="12"/>
      <c r="I67" s="48"/>
      <c r="J67" s="56"/>
    </row>
    <row r="68" spans="1:10" ht="60" customHeight="1">
      <c r="A68" s="28" t="s">
        <v>87</v>
      </c>
      <c r="B68" s="19" t="s">
        <v>88</v>
      </c>
      <c r="C68" s="19" t="s">
        <v>257</v>
      </c>
      <c r="D68" s="19" t="s">
        <v>160</v>
      </c>
      <c r="E68" s="5">
        <v>200</v>
      </c>
      <c r="F68" s="61"/>
      <c r="G68" s="62"/>
      <c r="H68" s="51">
        <f t="shared" ref="H68:H72" si="12">ROUND(F68*G68+F68,2)</f>
        <v>0</v>
      </c>
      <c r="I68" s="51">
        <f t="shared" ref="I68:I72" si="13">E68*H68</f>
        <v>0</v>
      </c>
      <c r="J68" s="7" t="s">
        <v>89</v>
      </c>
    </row>
    <row r="69" spans="1:10" ht="60" customHeight="1">
      <c r="A69" s="21" t="s">
        <v>90</v>
      </c>
      <c r="B69" s="17" t="s">
        <v>88</v>
      </c>
      <c r="C69" s="17" t="s">
        <v>258</v>
      </c>
      <c r="D69" s="18" t="s">
        <v>161</v>
      </c>
      <c r="E69" s="5">
        <v>42</v>
      </c>
      <c r="F69" s="61"/>
      <c r="G69" s="62"/>
      <c r="H69" s="51">
        <f t="shared" si="12"/>
        <v>0</v>
      </c>
      <c r="I69" s="51">
        <f t="shared" si="13"/>
        <v>0</v>
      </c>
      <c r="J69" s="8" t="s">
        <v>89</v>
      </c>
    </row>
    <row r="70" spans="1:10" ht="60" customHeight="1">
      <c r="A70" s="28" t="s">
        <v>91</v>
      </c>
      <c r="B70" s="19" t="s">
        <v>92</v>
      </c>
      <c r="C70" s="19" t="s">
        <v>163</v>
      </c>
      <c r="D70" s="20" t="s">
        <v>162</v>
      </c>
      <c r="E70" s="5">
        <v>120</v>
      </c>
      <c r="F70" s="61"/>
      <c r="G70" s="62"/>
      <c r="H70" s="51">
        <f t="shared" si="12"/>
        <v>0</v>
      </c>
      <c r="I70" s="51">
        <f t="shared" si="13"/>
        <v>0</v>
      </c>
      <c r="J70" s="8" t="s">
        <v>89</v>
      </c>
    </row>
    <row r="71" spans="1:10" s="10" customFormat="1" ht="60" customHeight="1">
      <c r="A71" s="21" t="s">
        <v>93</v>
      </c>
      <c r="B71" s="19" t="s">
        <v>92</v>
      </c>
      <c r="C71" s="15" t="s">
        <v>280</v>
      </c>
      <c r="D71" s="20" t="s">
        <v>162</v>
      </c>
      <c r="E71" s="5">
        <v>300</v>
      </c>
      <c r="F71" s="61"/>
      <c r="G71" s="62"/>
      <c r="H71" s="51">
        <f t="shared" ref="H71" si="14">ROUND(F71*G71+F71,2)</f>
        <v>0</v>
      </c>
      <c r="I71" s="51">
        <f t="shared" ref="I71" si="15">E71*H71</f>
        <v>0</v>
      </c>
      <c r="J71" s="8" t="s">
        <v>89</v>
      </c>
    </row>
    <row r="72" spans="1:10" ht="60" customHeight="1">
      <c r="A72" s="28" t="s">
        <v>279</v>
      </c>
      <c r="B72" s="30" t="s">
        <v>92</v>
      </c>
      <c r="C72" s="19" t="s">
        <v>256</v>
      </c>
      <c r="D72" s="20" t="s">
        <v>162</v>
      </c>
      <c r="E72" s="5">
        <v>183</v>
      </c>
      <c r="F72" s="61"/>
      <c r="G72" s="62"/>
      <c r="H72" s="51">
        <f t="shared" si="12"/>
        <v>0</v>
      </c>
      <c r="I72" s="51">
        <f t="shared" si="13"/>
        <v>0</v>
      </c>
      <c r="J72" s="8" t="s">
        <v>89</v>
      </c>
    </row>
    <row r="73" spans="1:10" s="10" customFormat="1">
      <c r="A73" s="76" t="s">
        <v>94</v>
      </c>
      <c r="B73" s="76"/>
      <c r="C73" s="76"/>
      <c r="D73" s="91"/>
      <c r="E73" s="42"/>
      <c r="F73" s="63"/>
      <c r="G73" s="64"/>
      <c r="H73" s="52"/>
      <c r="I73" s="52"/>
      <c r="J73" s="38"/>
    </row>
    <row r="74" spans="1:10" ht="147">
      <c r="A74" s="21" t="s">
        <v>95</v>
      </c>
      <c r="B74" s="22" t="s">
        <v>96</v>
      </c>
      <c r="C74" s="15" t="s">
        <v>164</v>
      </c>
      <c r="D74" s="20" t="s">
        <v>161</v>
      </c>
      <c r="E74" s="5">
        <v>210</v>
      </c>
      <c r="F74" s="65"/>
      <c r="G74" s="66"/>
      <c r="H74" s="51">
        <f t="shared" ref="H74" si="16">ROUND(F74*G74+F74,2)</f>
        <v>0</v>
      </c>
      <c r="I74" s="51">
        <f t="shared" ref="I74" si="17">E74*H74</f>
        <v>0</v>
      </c>
      <c r="J74" s="8" t="s">
        <v>89</v>
      </c>
    </row>
    <row r="75" spans="1:10" ht="57">
      <c r="A75" s="21" t="s">
        <v>97</v>
      </c>
      <c r="B75" s="22" t="s">
        <v>165</v>
      </c>
      <c r="C75" s="15" t="s">
        <v>166</v>
      </c>
      <c r="D75" s="25" t="s">
        <v>229</v>
      </c>
      <c r="E75" s="5">
        <v>353</v>
      </c>
      <c r="F75" s="67"/>
      <c r="G75" s="62"/>
      <c r="H75" s="51">
        <f t="shared" ref="H75:H110" si="18">ROUND(F75*G75+F75,2)</f>
        <v>0</v>
      </c>
      <c r="I75" s="51">
        <f t="shared" ref="I75:I110" si="19">E75*H75</f>
        <v>0</v>
      </c>
      <c r="J75" s="7" t="s">
        <v>89</v>
      </c>
    </row>
    <row r="76" spans="1:10" ht="169.5">
      <c r="A76" s="21" t="s">
        <v>98</v>
      </c>
      <c r="B76" s="19" t="s">
        <v>167</v>
      </c>
      <c r="C76" s="15" t="s">
        <v>168</v>
      </c>
      <c r="D76" s="25" t="s">
        <v>234</v>
      </c>
      <c r="E76" s="5">
        <v>176</v>
      </c>
      <c r="F76" s="67"/>
      <c r="G76" s="62"/>
      <c r="H76" s="51">
        <f t="shared" si="18"/>
        <v>0</v>
      </c>
      <c r="I76" s="51">
        <f t="shared" si="19"/>
        <v>0</v>
      </c>
      <c r="J76" s="7" t="s">
        <v>89</v>
      </c>
    </row>
    <row r="77" spans="1:10" ht="147">
      <c r="A77" s="21" t="s">
        <v>99</v>
      </c>
      <c r="B77" s="19" t="s">
        <v>102</v>
      </c>
      <c r="C77" s="15" t="s">
        <v>169</v>
      </c>
      <c r="D77" s="25" t="s">
        <v>278</v>
      </c>
      <c r="E77" s="5">
        <v>657</v>
      </c>
      <c r="F77" s="67"/>
      <c r="G77" s="62"/>
      <c r="H77" s="51">
        <f t="shared" si="18"/>
        <v>0</v>
      </c>
      <c r="I77" s="51">
        <f t="shared" si="19"/>
        <v>0</v>
      </c>
      <c r="J77" s="7" t="s">
        <v>89</v>
      </c>
    </row>
    <row r="78" spans="1:10" ht="169.5">
      <c r="A78" s="21" t="s">
        <v>101</v>
      </c>
      <c r="B78" s="19" t="s">
        <v>102</v>
      </c>
      <c r="C78" s="15" t="s">
        <v>170</v>
      </c>
      <c r="D78" s="23" t="s">
        <v>171</v>
      </c>
      <c r="E78" s="5">
        <v>165</v>
      </c>
      <c r="F78" s="67"/>
      <c r="G78" s="62"/>
      <c r="H78" s="51">
        <f t="shared" si="18"/>
        <v>0</v>
      </c>
      <c r="I78" s="51">
        <f t="shared" si="19"/>
        <v>0</v>
      </c>
      <c r="J78" s="7" t="s">
        <v>89</v>
      </c>
    </row>
    <row r="79" spans="1:10" ht="159" thickBot="1">
      <c r="A79" s="21" t="s">
        <v>103</v>
      </c>
      <c r="B79" s="19" t="s">
        <v>172</v>
      </c>
      <c r="C79" s="15" t="s">
        <v>173</v>
      </c>
      <c r="D79" s="25" t="s">
        <v>233</v>
      </c>
      <c r="E79" s="5">
        <v>77</v>
      </c>
      <c r="F79" s="67"/>
      <c r="G79" s="62"/>
      <c r="H79" s="51">
        <f t="shared" si="18"/>
        <v>0</v>
      </c>
      <c r="I79" s="51">
        <f t="shared" si="19"/>
        <v>0</v>
      </c>
      <c r="J79" s="7" t="s">
        <v>89</v>
      </c>
    </row>
    <row r="80" spans="1:10" ht="113.25" thickBot="1">
      <c r="A80" s="21" t="s">
        <v>105</v>
      </c>
      <c r="B80" s="19" t="s">
        <v>174</v>
      </c>
      <c r="C80" s="34" t="s">
        <v>175</v>
      </c>
      <c r="D80" s="24" t="s">
        <v>176</v>
      </c>
      <c r="E80" s="5">
        <v>96</v>
      </c>
      <c r="F80" s="67"/>
      <c r="G80" s="62"/>
      <c r="H80" s="51">
        <f t="shared" si="18"/>
        <v>0</v>
      </c>
      <c r="I80" s="51">
        <f t="shared" si="19"/>
        <v>0</v>
      </c>
      <c r="J80" s="7" t="s">
        <v>89</v>
      </c>
    </row>
    <row r="81" spans="1:10" ht="113.25" customHeight="1">
      <c r="A81" s="21" t="s">
        <v>107</v>
      </c>
      <c r="B81" s="19" t="s">
        <v>102</v>
      </c>
      <c r="C81" s="15" t="s">
        <v>177</v>
      </c>
      <c r="D81" s="23" t="s">
        <v>162</v>
      </c>
      <c r="E81" s="5">
        <v>175</v>
      </c>
      <c r="F81" s="67"/>
      <c r="G81" s="62"/>
      <c r="H81" s="51">
        <f t="shared" si="18"/>
        <v>0</v>
      </c>
      <c r="I81" s="51">
        <f t="shared" si="19"/>
        <v>0</v>
      </c>
      <c r="J81" s="7" t="s">
        <v>89</v>
      </c>
    </row>
    <row r="82" spans="1:10" ht="56.25">
      <c r="A82" s="21" t="s">
        <v>109</v>
      </c>
      <c r="B82" s="19" t="s">
        <v>104</v>
      </c>
      <c r="C82" s="15" t="s">
        <v>262</v>
      </c>
      <c r="D82" s="23" t="s">
        <v>162</v>
      </c>
      <c r="E82" s="5">
        <v>173</v>
      </c>
      <c r="F82" s="67"/>
      <c r="G82" s="62"/>
      <c r="H82" s="51">
        <f t="shared" si="18"/>
        <v>0</v>
      </c>
      <c r="I82" s="51">
        <f t="shared" si="19"/>
        <v>0</v>
      </c>
      <c r="J82" s="7" t="s">
        <v>89</v>
      </c>
    </row>
    <row r="83" spans="1:10" ht="61.5" customHeight="1" thickBot="1">
      <c r="A83" s="21" t="s">
        <v>110</v>
      </c>
      <c r="B83" s="19" t="s">
        <v>106</v>
      </c>
      <c r="C83" s="93" t="s">
        <v>263</v>
      </c>
      <c r="D83" s="23" t="s">
        <v>162</v>
      </c>
      <c r="E83" s="5">
        <v>79</v>
      </c>
      <c r="F83" s="67"/>
      <c r="G83" s="62"/>
      <c r="H83" s="51">
        <f t="shared" si="18"/>
        <v>0</v>
      </c>
      <c r="I83" s="51">
        <f t="shared" si="19"/>
        <v>0</v>
      </c>
      <c r="J83" s="7" t="s">
        <v>89</v>
      </c>
    </row>
    <row r="84" spans="1:10" ht="147" thickBot="1">
      <c r="A84" s="21" t="s">
        <v>111</v>
      </c>
      <c r="B84" s="25" t="s">
        <v>178</v>
      </c>
      <c r="C84" s="34" t="s">
        <v>179</v>
      </c>
      <c r="D84" s="92" t="s">
        <v>180</v>
      </c>
      <c r="E84" s="5">
        <v>47</v>
      </c>
      <c r="F84" s="67"/>
      <c r="G84" s="62"/>
      <c r="H84" s="51">
        <f t="shared" si="18"/>
        <v>0</v>
      </c>
      <c r="I84" s="51">
        <f t="shared" si="19"/>
        <v>0</v>
      </c>
      <c r="J84" s="7" t="s">
        <v>89</v>
      </c>
    </row>
    <row r="85" spans="1:10" ht="124.5">
      <c r="A85" s="21" t="s">
        <v>113</v>
      </c>
      <c r="B85" s="19" t="s">
        <v>181</v>
      </c>
      <c r="C85" s="94" t="s">
        <v>182</v>
      </c>
      <c r="D85" s="23" t="s">
        <v>161</v>
      </c>
      <c r="E85" s="5">
        <v>114</v>
      </c>
      <c r="F85" s="67"/>
      <c r="G85" s="62"/>
      <c r="H85" s="51">
        <f t="shared" si="18"/>
        <v>0</v>
      </c>
      <c r="I85" s="51">
        <f t="shared" si="19"/>
        <v>0</v>
      </c>
      <c r="J85" s="7" t="s">
        <v>89</v>
      </c>
    </row>
    <row r="86" spans="1:10" ht="135.75">
      <c r="A86" s="21" t="s">
        <v>115</v>
      </c>
      <c r="B86" s="19" t="s">
        <v>112</v>
      </c>
      <c r="C86" s="15" t="s">
        <v>183</v>
      </c>
      <c r="D86" s="25" t="s">
        <v>234</v>
      </c>
      <c r="E86" s="5">
        <v>198</v>
      </c>
      <c r="F86" s="67"/>
      <c r="G86" s="62"/>
      <c r="H86" s="51">
        <f t="shared" si="18"/>
        <v>0</v>
      </c>
      <c r="I86" s="51">
        <f t="shared" si="19"/>
        <v>0</v>
      </c>
      <c r="J86" s="7" t="s">
        <v>89</v>
      </c>
    </row>
    <row r="87" spans="1:10" ht="56.25">
      <c r="A87" s="21" t="s">
        <v>116</v>
      </c>
      <c r="B87" s="19" t="s">
        <v>114</v>
      </c>
      <c r="C87" s="15" t="s">
        <v>184</v>
      </c>
      <c r="D87" s="23" t="s">
        <v>185</v>
      </c>
      <c r="E87" s="5">
        <v>160</v>
      </c>
      <c r="F87" s="67"/>
      <c r="G87" s="62"/>
      <c r="H87" s="51">
        <f t="shared" si="18"/>
        <v>0</v>
      </c>
      <c r="I87" s="51">
        <f t="shared" si="19"/>
        <v>0</v>
      </c>
      <c r="J87" s="7" t="s">
        <v>89</v>
      </c>
    </row>
    <row r="88" spans="1:10" ht="56.25">
      <c r="A88" s="21" t="s">
        <v>119</v>
      </c>
      <c r="B88" s="19" t="s">
        <v>186</v>
      </c>
      <c r="C88" s="15" t="s">
        <v>264</v>
      </c>
      <c r="D88" s="25" t="s">
        <v>187</v>
      </c>
      <c r="E88" s="5">
        <v>644</v>
      </c>
      <c r="F88" s="67"/>
      <c r="G88" s="62"/>
      <c r="H88" s="51">
        <f t="shared" si="18"/>
        <v>0</v>
      </c>
      <c r="I88" s="51">
        <f t="shared" si="19"/>
        <v>0</v>
      </c>
      <c r="J88" s="7" t="s">
        <v>89</v>
      </c>
    </row>
    <row r="89" spans="1:10" ht="56.25">
      <c r="A89" s="21" t="s">
        <v>121</v>
      </c>
      <c r="B89" s="19" t="s">
        <v>124</v>
      </c>
      <c r="C89" s="15" t="s">
        <v>188</v>
      </c>
      <c r="D89" s="23" t="s">
        <v>189</v>
      </c>
      <c r="E89" s="5">
        <v>201</v>
      </c>
      <c r="F89" s="67"/>
      <c r="G89" s="62"/>
      <c r="H89" s="51">
        <f t="shared" si="18"/>
        <v>0</v>
      </c>
      <c r="I89" s="51">
        <f t="shared" si="19"/>
        <v>0</v>
      </c>
      <c r="J89" s="7" t="s">
        <v>89</v>
      </c>
    </row>
    <row r="90" spans="1:10" ht="147">
      <c r="A90" s="21" t="s">
        <v>122</v>
      </c>
      <c r="B90" s="19" t="s">
        <v>190</v>
      </c>
      <c r="C90" s="15" t="s">
        <v>191</v>
      </c>
      <c r="D90" s="25" t="s">
        <v>233</v>
      </c>
      <c r="E90" s="5">
        <v>37</v>
      </c>
      <c r="F90" s="67"/>
      <c r="G90" s="62"/>
      <c r="H90" s="51">
        <f t="shared" si="18"/>
        <v>0</v>
      </c>
      <c r="I90" s="51">
        <f t="shared" si="19"/>
        <v>0</v>
      </c>
      <c r="J90" s="7" t="s">
        <v>89</v>
      </c>
    </row>
    <row r="91" spans="1:10" ht="56.25">
      <c r="A91" s="21" t="s">
        <v>123</v>
      </c>
      <c r="B91" s="19" t="s">
        <v>117</v>
      </c>
      <c r="C91" s="15" t="s">
        <v>118</v>
      </c>
      <c r="D91" s="25" t="s">
        <v>192</v>
      </c>
      <c r="E91" s="5">
        <v>709</v>
      </c>
      <c r="F91" s="67"/>
      <c r="G91" s="62"/>
      <c r="H91" s="51">
        <f t="shared" si="18"/>
        <v>0</v>
      </c>
      <c r="I91" s="51">
        <f t="shared" si="19"/>
        <v>0</v>
      </c>
      <c r="J91" s="7" t="s">
        <v>89</v>
      </c>
    </row>
    <row r="92" spans="1:10" ht="79.5">
      <c r="A92" s="21" t="s">
        <v>125</v>
      </c>
      <c r="B92" s="19" t="s">
        <v>120</v>
      </c>
      <c r="C92" s="15" t="s">
        <v>193</v>
      </c>
      <c r="D92" s="23" t="s">
        <v>162</v>
      </c>
      <c r="E92" s="5">
        <v>322</v>
      </c>
      <c r="F92" s="67"/>
      <c r="G92" s="62"/>
      <c r="H92" s="51">
        <f t="shared" si="18"/>
        <v>0</v>
      </c>
      <c r="I92" s="51">
        <f t="shared" si="19"/>
        <v>0</v>
      </c>
      <c r="J92" s="7" t="s">
        <v>89</v>
      </c>
    </row>
    <row r="93" spans="1:10" ht="79.5">
      <c r="A93" s="21" t="s">
        <v>127</v>
      </c>
      <c r="B93" s="19" t="s">
        <v>120</v>
      </c>
      <c r="C93" s="15" t="s">
        <v>193</v>
      </c>
      <c r="D93" s="25" t="s">
        <v>194</v>
      </c>
      <c r="E93" s="5">
        <v>66</v>
      </c>
      <c r="F93" s="67"/>
      <c r="G93" s="62"/>
      <c r="H93" s="51">
        <f t="shared" si="18"/>
        <v>0</v>
      </c>
      <c r="I93" s="51">
        <f t="shared" si="19"/>
        <v>0</v>
      </c>
      <c r="J93" s="7" t="s">
        <v>89</v>
      </c>
    </row>
    <row r="94" spans="1:10" ht="57">
      <c r="A94" s="21" t="s">
        <v>128</v>
      </c>
      <c r="B94" s="19" t="s">
        <v>131</v>
      </c>
      <c r="C94" s="15" t="s">
        <v>195</v>
      </c>
      <c r="D94" s="25" t="s">
        <v>196</v>
      </c>
      <c r="E94" s="5">
        <v>71</v>
      </c>
      <c r="F94" s="67"/>
      <c r="G94" s="62"/>
      <c r="H94" s="51">
        <f t="shared" si="18"/>
        <v>0</v>
      </c>
      <c r="I94" s="51">
        <f t="shared" si="19"/>
        <v>0</v>
      </c>
      <c r="J94" s="7" t="s">
        <v>89</v>
      </c>
    </row>
    <row r="95" spans="1:10" ht="57" customHeight="1">
      <c r="A95" s="21" t="s">
        <v>129</v>
      </c>
      <c r="B95" s="19" t="s">
        <v>133</v>
      </c>
      <c r="C95" s="15" t="s">
        <v>197</v>
      </c>
      <c r="D95" s="25" t="s">
        <v>100</v>
      </c>
      <c r="E95" s="5">
        <v>69</v>
      </c>
      <c r="F95" s="67"/>
      <c r="G95" s="62"/>
      <c r="H95" s="51">
        <f t="shared" si="18"/>
        <v>0</v>
      </c>
      <c r="I95" s="51">
        <f t="shared" si="19"/>
        <v>0</v>
      </c>
      <c r="J95" s="7" t="s">
        <v>89</v>
      </c>
    </row>
    <row r="96" spans="1:10" ht="169.5">
      <c r="A96" s="21" t="s">
        <v>130</v>
      </c>
      <c r="B96" s="19" t="s">
        <v>135</v>
      </c>
      <c r="C96" s="15" t="s">
        <v>198</v>
      </c>
      <c r="D96" s="25" t="s">
        <v>100</v>
      </c>
      <c r="E96" s="5">
        <v>40</v>
      </c>
      <c r="F96" s="67"/>
      <c r="G96" s="62"/>
      <c r="H96" s="51">
        <f t="shared" si="18"/>
        <v>0</v>
      </c>
      <c r="I96" s="51">
        <f t="shared" si="19"/>
        <v>0</v>
      </c>
      <c r="J96" s="7" t="s">
        <v>89</v>
      </c>
    </row>
    <row r="97" spans="1:10" ht="158.25">
      <c r="A97" s="21" t="s">
        <v>132</v>
      </c>
      <c r="B97" s="19" t="s">
        <v>199</v>
      </c>
      <c r="C97" s="15" t="s">
        <v>200</v>
      </c>
      <c r="D97" s="25" t="s">
        <v>100</v>
      </c>
      <c r="E97" s="5">
        <v>13</v>
      </c>
      <c r="F97" s="67"/>
      <c r="G97" s="62"/>
      <c r="H97" s="51">
        <f t="shared" si="18"/>
        <v>0</v>
      </c>
      <c r="I97" s="51">
        <f t="shared" si="19"/>
        <v>0</v>
      </c>
      <c r="J97" s="7" t="s">
        <v>89</v>
      </c>
    </row>
    <row r="98" spans="1:10" ht="158.25">
      <c r="A98" s="21" t="s">
        <v>134</v>
      </c>
      <c r="B98" s="19" t="s">
        <v>139</v>
      </c>
      <c r="C98" s="15" t="s">
        <v>201</v>
      </c>
      <c r="D98" s="25" t="s">
        <v>180</v>
      </c>
      <c r="E98" s="5">
        <v>11</v>
      </c>
      <c r="F98" s="67"/>
      <c r="G98" s="62"/>
      <c r="H98" s="51">
        <f t="shared" si="18"/>
        <v>0</v>
      </c>
      <c r="I98" s="51">
        <f t="shared" si="19"/>
        <v>0</v>
      </c>
      <c r="J98" s="7" t="s">
        <v>89</v>
      </c>
    </row>
    <row r="99" spans="1:10" ht="56.25">
      <c r="A99" s="21" t="s">
        <v>136</v>
      </c>
      <c r="B99" s="19" t="s">
        <v>142</v>
      </c>
      <c r="C99" s="15" t="s">
        <v>143</v>
      </c>
      <c r="D99" s="25" t="s">
        <v>202</v>
      </c>
      <c r="E99" s="5">
        <v>18</v>
      </c>
      <c r="F99" s="67"/>
      <c r="G99" s="62"/>
      <c r="H99" s="51">
        <f t="shared" si="18"/>
        <v>0</v>
      </c>
      <c r="I99" s="51">
        <f t="shared" si="19"/>
        <v>0</v>
      </c>
      <c r="J99" s="7" t="s">
        <v>89</v>
      </c>
    </row>
    <row r="100" spans="1:10" ht="113.25">
      <c r="A100" s="28" t="s">
        <v>137</v>
      </c>
      <c r="B100" s="19" t="s">
        <v>203</v>
      </c>
      <c r="C100" s="15" t="s">
        <v>204</v>
      </c>
      <c r="D100" s="25" t="s">
        <v>205</v>
      </c>
      <c r="E100" s="5">
        <v>20</v>
      </c>
      <c r="F100" s="67"/>
      <c r="G100" s="62"/>
      <c r="H100" s="51">
        <f t="shared" si="18"/>
        <v>0</v>
      </c>
      <c r="I100" s="51">
        <f t="shared" si="19"/>
        <v>0</v>
      </c>
      <c r="J100" s="7" t="s">
        <v>89</v>
      </c>
    </row>
    <row r="101" spans="1:10" ht="99.75" customHeight="1">
      <c r="A101" s="28" t="s">
        <v>138</v>
      </c>
      <c r="B101" s="19" t="s">
        <v>206</v>
      </c>
      <c r="C101" s="15" t="s">
        <v>207</v>
      </c>
      <c r="D101" s="23" t="s">
        <v>161</v>
      </c>
      <c r="E101" s="5">
        <v>146</v>
      </c>
      <c r="F101" s="67"/>
      <c r="G101" s="62"/>
      <c r="H101" s="51">
        <f t="shared" si="18"/>
        <v>0</v>
      </c>
      <c r="I101" s="51">
        <f t="shared" si="19"/>
        <v>0</v>
      </c>
      <c r="J101" s="7" t="s">
        <v>89</v>
      </c>
    </row>
    <row r="102" spans="1:10" ht="79.5">
      <c r="A102" s="28" t="s">
        <v>140</v>
      </c>
      <c r="B102" s="19" t="s">
        <v>208</v>
      </c>
      <c r="C102" s="15" t="s">
        <v>209</v>
      </c>
      <c r="D102" s="23" t="s">
        <v>161</v>
      </c>
      <c r="E102" s="5">
        <v>48</v>
      </c>
      <c r="F102" s="67"/>
      <c r="G102" s="62"/>
      <c r="H102" s="51">
        <f t="shared" si="18"/>
        <v>0</v>
      </c>
      <c r="I102" s="51">
        <f t="shared" si="19"/>
        <v>0</v>
      </c>
      <c r="J102" s="7" t="s">
        <v>89</v>
      </c>
    </row>
    <row r="103" spans="1:10" ht="56.25">
      <c r="A103" s="28" t="s">
        <v>141</v>
      </c>
      <c r="B103" s="19" t="s">
        <v>210</v>
      </c>
      <c r="C103" s="15" t="s">
        <v>211</v>
      </c>
      <c r="D103" s="25" t="s">
        <v>232</v>
      </c>
      <c r="E103" s="5">
        <v>93</v>
      </c>
      <c r="F103" s="67"/>
      <c r="G103" s="62"/>
      <c r="H103" s="51">
        <f t="shared" si="18"/>
        <v>0</v>
      </c>
      <c r="I103" s="51">
        <f t="shared" si="19"/>
        <v>0</v>
      </c>
      <c r="J103" s="7" t="s">
        <v>89</v>
      </c>
    </row>
    <row r="104" spans="1:10" ht="102">
      <c r="A104" s="28" t="s">
        <v>212</v>
      </c>
      <c r="B104" s="19" t="s">
        <v>126</v>
      </c>
      <c r="C104" s="15" t="s">
        <v>213</v>
      </c>
      <c r="D104" s="40" t="s">
        <v>214</v>
      </c>
      <c r="E104" s="5">
        <v>37</v>
      </c>
      <c r="F104" s="67"/>
      <c r="G104" s="62"/>
      <c r="H104" s="51">
        <f t="shared" si="18"/>
        <v>0</v>
      </c>
      <c r="I104" s="51">
        <f t="shared" si="19"/>
        <v>0</v>
      </c>
      <c r="J104" s="7" t="s">
        <v>89</v>
      </c>
    </row>
    <row r="105" spans="1:10" ht="113.25">
      <c r="A105" s="28" t="s">
        <v>215</v>
      </c>
      <c r="B105" s="19" t="s">
        <v>126</v>
      </c>
      <c r="C105" s="15" t="s">
        <v>216</v>
      </c>
      <c r="D105" s="40" t="s">
        <v>214</v>
      </c>
      <c r="E105" s="5">
        <v>35</v>
      </c>
      <c r="F105" s="67"/>
      <c r="G105" s="62"/>
      <c r="H105" s="51">
        <f t="shared" si="18"/>
        <v>0</v>
      </c>
      <c r="I105" s="51">
        <f t="shared" si="19"/>
        <v>0</v>
      </c>
      <c r="J105" s="7" t="s">
        <v>89</v>
      </c>
    </row>
    <row r="106" spans="1:10" ht="113.25">
      <c r="A106" s="28" t="s">
        <v>217</v>
      </c>
      <c r="B106" s="19" t="s">
        <v>108</v>
      </c>
      <c r="C106" s="15" t="s">
        <v>265</v>
      </c>
      <c r="D106" s="23" t="s">
        <v>161</v>
      </c>
      <c r="E106" s="5">
        <v>296</v>
      </c>
      <c r="F106" s="67"/>
      <c r="G106" s="62"/>
      <c r="H106" s="51">
        <f t="shared" si="18"/>
        <v>0</v>
      </c>
      <c r="I106" s="51">
        <f>E106*H106</f>
        <v>0</v>
      </c>
      <c r="J106" s="7" t="s">
        <v>89</v>
      </c>
    </row>
    <row r="107" spans="1:10" ht="259.5">
      <c r="A107" s="28" t="s">
        <v>218</v>
      </c>
      <c r="B107" s="19" t="s">
        <v>219</v>
      </c>
      <c r="C107" s="15" t="s">
        <v>220</v>
      </c>
      <c r="D107" s="25" t="s">
        <v>221</v>
      </c>
      <c r="E107" s="5">
        <v>1102</v>
      </c>
      <c r="F107" s="67"/>
      <c r="G107" s="62"/>
      <c r="H107" s="51">
        <f t="shared" si="18"/>
        <v>0</v>
      </c>
      <c r="I107" s="51">
        <f t="shared" si="19"/>
        <v>0</v>
      </c>
      <c r="J107" s="7" t="s">
        <v>89</v>
      </c>
    </row>
    <row r="108" spans="1:10" ht="259.5">
      <c r="A108" s="28" t="s">
        <v>222</v>
      </c>
      <c r="B108" s="33" t="s">
        <v>219</v>
      </c>
      <c r="C108" s="35" t="s">
        <v>220</v>
      </c>
      <c r="D108" s="68" t="s">
        <v>162</v>
      </c>
      <c r="E108" s="5">
        <v>147</v>
      </c>
      <c r="F108" s="67"/>
      <c r="G108" s="62"/>
      <c r="H108" s="51">
        <f t="shared" si="18"/>
        <v>0</v>
      </c>
      <c r="I108" s="51">
        <f t="shared" si="19"/>
        <v>0</v>
      </c>
      <c r="J108" s="7" t="s">
        <v>89</v>
      </c>
    </row>
    <row r="109" spans="1:10" ht="57">
      <c r="A109" s="28" t="s">
        <v>225</v>
      </c>
      <c r="B109" s="19" t="s">
        <v>223</v>
      </c>
      <c r="C109" s="15" t="s">
        <v>224</v>
      </c>
      <c r="D109" s="40" t="s">
        <v>214</v>
      </c>
      <c r="E109" s="5">
        <v>572</v>
      </c>
      <c r="F109" s="67"/>
      <c r="G109" s="62"/>
      <c r="H109" s="51">
        <f t="shared" si="18"/>
        <v>0</v>
      </c>
      <c r="I109" s="51">
        <f t="shared" si="19"/>
        <v>0</v>
      </c>
      <c r="J109" s="7" t="s">
        <v>89</v>
      </c>
    </row>
    <row r="110" spans="1:10" ht="85.5">
      <c r="A110" s="28" t="s">
        <v>259</v>
      </c>
      <c r="B110" s="33" t="s">
        <v>223</v>
      </c>
      <c r="C110" s="36" t="s">
        <v>260</v>
      </c>
      <c r="D110" s="40" t="s">
        <v>214</v>
      </c>
      <c r="E110" s="5">
        <v>120</v>
      </c>
      <c r="F110" s="67"/>
      <c r="G110" s="62"/>
      <c r="H110" s="51">
        <f t="shared" si="18"/>
        <v>0</v>
      </c>
      <c r="I110" s="51">
        <f t="shared" si="19"/>
        <v>0</v>
      </c>
      <c r="J110" s="7" t="s">
        <v>89</v>
      </c>
    </row>
    <row r="111" spans="1:10" ht="101.25">
      <c r="A111" s="28" t="s">
        <v>261</v>
      </c>
      <c r="B111" s="19" t="s">
        <v>226</v>
      </c>
      <c r="C111" s="34" t="s">
        <v>227</v>
      </c>
      <c r="D111" s="41" t="s">
        <v>228</v>
      </c>
      <c r="E111" s="5">
        <v>111</v>
      </c>
      <c r="F111" s="5"/>
      <c r="G111" s="5"/>
      <c r="H111" s="51">
        <f t="shared" ref="H111" si="20">ROUND(F111*G111+F111,2)</f>
        <v>0</v>
      </c>
      <c r="I111" s="51">
        <f t="shared" ref="I111" si="21">E111*H111</f>
        <v>0</v>
      </c>
      <c r="J111" s="7" t="s">
        <v>89</v>
      </c>
    </row>
    <row r="112" spans="1:10" s="10" customFormat="1">
      <c r="A112" s="75"/>
      <c r="B112" s="73"/>
      <c r="C112" s="43"/>
      <c r="D112" s="72"/>
      <c r="E112" s="44"/>
      <c r="F112" s="44"/>
      <c r="G112" s="44"/>
      <c r="H112" s="53"/>
      <c r="I112" s="53"/>
      <c r="J112" s="45"/>
    </row>
    <row r="114" spans="10:10">
      <c r="J114" s="46" t="s">
        <v>231</v>
      </c>
    </row>
    <row r="115" spans="10:10">
      <c r="J115" s="46" t="s">
        <v>230</v>
      </c>
    </row>
  </sheetData>
  <mergeCells count="27">
    <mergeCell ref="A16:J16"/>
    <mergeCell ref="A4:J4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B17:G17"/>
    <mergeCell ref="A18:A19"/>
    <mergeCell ref="B18:B19"/>
    <mergeCell ref="C18:C19"/>
    <mergeCell ref="D18:D19"/>
    <mergeCell ref="E18:E19"/>
    <mergeCell ref="F18:H18"/>
    <mergeCell ref="A73:C73"/>
    <mergeCell ref="A67:C67"/>
    <mergeCell ref="I18:I19"/>
    <mergeCell ref="J18:J19"/>
    <mergeCell ref="A21:C21"/>
    <mergeCell ref="A31:C31"/>
    <mergeCell ref="A41:C41"/>
    <mergeCell ref="A51:C51"/>
  </mergeCells>
  <pageMargins left="0.7" right="0.7" top="0.75" bottom="0.75" header="0.3" footer="0.3"/>
  <pageSetup paperSize="9" scale="89" fitToHeight="0" orientation="landscape" r:id="rId1"/>
  <rowBreaks count="4" manualBreakCount="4">
    <brk id="29" max="9" man="1"/>
    <brk id="42" max="9" man="1"/>
    <brk id="53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Mykowiecki</dc:creator>
  <cp:lastModifiedBy>Szajkowska Urszula</cp:lastModifiedBy>
  <cp:lastPrinted>2023-01-30T12:20:43Z</cp:lastPrinted>
  <dcterms:created xsi:type="dcterms:W3CDTF">2022-03-02T10:36:22Z</dcterms:created>
  <dcterms:modified xsi:type="dcterms:W3CDTF">2023-01-30T16:44:38Z</dcterms:modified>
</cp:coreProperties>
</file>