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6" windowHeight="11640"/>
  </bookViews>
  <sheets>
    <sheet name="produkty spożywcze" sheetId="5" r:id="rId1"/>
  </sheets>
  <definedNames>
    <definedName name="_xlnm.Print_Area" localSheetId="0">'produkty spożywcze'!$A$1:$I$125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5"/>
  <c r="I23" s="1"/>
  <c r="H18"/>
  <c r="I18" s="1"/>
  <c r="H19"/>
  <c r="H20"/>
  <c r="H21"/>
  <c r="I21" s="1"/>
  <c r="H22"/>
  <c r="I22" s="1"/>
  <c r="H17"/>
  <c r="H14"/>
  <c r="H9"/>
  <c r="H10"/>
  <c r="H11"/>
  <c r="I11" s="1"/>
  <c r="H12"/>
  <c r="H13"/>
  <c r="H113"/>
  <c r="I113" s="1"/>
  <c r="F113"/>
  <c r="H112"/>
  <c r="I112" s="1"/>
  <c r="F112"/>
  <c r="H111"/>
  <c r="I111" s="1"/>
  <c r="F111"/>
  <c r="I110"/>
  <c r="H110"/>
  <c r="F110"/>
  <c r="H109"/>
  <c r="I109" s="1"/>
  <c r="F109"/>
  <c r="H108"/>
  <c r="I108" s="1"/>
  <c r="F108"/>
  <c r="H107"/>
  <c r="I107" s="1"/>
  <c r="F107"/>
  <c r="H106"/>
  <c r="I106" s="1"/>
  <c r="F106"/>
  <c r="H105"/>
  <c r="I105" s="1"/>
  <c r="F105"/>
  <c r="H104"/>
  <c r="I104" s="1"/>
  <c r="F104"/>
  <c r="H103"/>
  <c r="I103" s="1"/>
  <c r="F103"/>
  <c r="H102"/>
  <c r="I102" s="1"/>
  <c r="F102"/>
  <c r="H101"/>
  <c r="I101" s="1"/>
  <c r="F101"/>
  <c r="H100"/>
  <c r="I100" s="1"/>
  <c r="F100"/>
  <c r="H99"/>
  <c r="I99" s="1"/>
  <c r="F99"/>
  <c r="H98"/>
  <c r="I98" s="1"/>
  <c r="F98"/>
  <c r="H97"/>
  <c r="I97" s="1"/>
  <c r="F97"/>
  <c r="H96"/>
  <c r="I96" s="1"/>
  <c r="F96"/>
  <c r="H95"/>
  <c r="I95" s="1"/>
  <c r="F95"/>
  <c r="H94"/>
  <c r="I94" s="1"/>
  <c r="F94"/>
  <c r="H93"/>
  <c r="I93" s="1"/>
  <c r="F93"/>
  <c r="H92"/>
  <c r="I92" s="1"/>
  <c r="F92"/>
  <c r="H91"/>
  <c r="I91" s="1"/>
  <c r="F91"/>
  <c r="I90"/>
  <c r="H90"/>
  <c r="F90"/>
  <c r="H89"/>
  <c r="I89" s="1"/>
  <c r="F89"/>
  <c r="H88"/>
  <c r="I88" s="1"/>
  <c r="F88"/>
  <c r="H87"/>
  <c r="I87" s="1"/>
  <c r="F87"/>
  <c r="H86"/>
  <c r="I86" s="1"/>
  <c r="F86"/>
  <c r="H85"/>
  <c r="I85" s="1"/>
  <c r="F85"/>
  <c r="H84"/>
  <c r="I84" s="1"/>
  <c r="F84"/>
  <c r="H83"/>
  <c r="I83" s="1"/>
  <c r="F83"/>
  <c r="H82"/>
  <c r="I82" s="1"/>
  <c r="F82"/>
  <c r="H81"/>
  <c r="I81" s="1"/>
  <c r="F81"/>
  <c r="H80"/>
  <c r="I80" s="1"/>
  <c r="F80"/>
  <c r="H79"/>
  <c r="I79" s="1"/>
  <c r="F79"/>
  <c r="H78"/>
  <c r="I78" s="1"/>
  <c r="F78"/>
  <c r="H77"/>
  <c r="I77" s="1"/>
  <c r="F77"/>
  <c r="H76"/>
  <c r="I76" s="1"/>
  <c r="F76"/>
  <c r="H75"/>
  <c r="I75" s="1"/>
  <c r="F75"/>
  <c r="I74"/>
  <c r="H74"/>
  <c r="F74"/>
  <c r="H73"/>
  <c r="I73" s="1"/>
  <c r="F73"/>
  <c r="H72"/>
  <c r="I72" s="1"/>
  <c r="F72"/>
  <c r="H71"/>
  <c r="I71" s="1"/>
  <c r="F71"/>
  <c r="H70"/>
  <c r="I70" s="1"/>
  <c r="F70"/>
  <c r="H69"/>
  <c r="I69" s="1"/>
  <c r="F69"/>
  <c r="H68"/>
  <c r="I68" s="1"/>
  <c r="F68"/>
  <c r="H67"/>
  <c r="I67" s="1"/>
  <c r="F67"/>
  <c r="H66"/>
  <c r="I66" s="1"/>
  <c r="F66"/>
  <c r="H65"/>
  <c r="I65" s="1"/>
  <c r="F65"/>
  <c r="H64"/>
  <c r="I64" s="1"/>
  <c r="F64"/>
  <c r="H63"/>
  <c r="I63" s="1"/>
  <c r="F63"/>
  <c r="H62"/>
  <c r="I62" s="1"/>
  <c r="F62"/>
  <c r="H61"/>
  <c r="I61" s="1"/>
  <c r="F61"/>
  <c r="H60"/>
  <c r="I60" s="1"/>
  <c r="F60"/>
  <c r="H59"/>
  <c r="I59" s="1"/>
  <c r="F59"/>
  <c r="I58"/>
  <c r="H58"/>
  <c r="F58"/>
  <c r="H57"/>
  <c r="I57" s="1"/>
  <c r="F57"/>
  <c r="H56"/>
  <c r="I56" s="1"/>
  <c r="F56"/>
  <c r="H55"/>
  <c r="I55" s="1"/>
  <c r="F55"/>
  <c r="H54"/>
  <c r="I54" s="1"/>
  <c r="F54"/>
  <c r="H53"/>
  <c r="I53" s="1"/>
  <c r="F53"/>
  <c r="H52"/>
  <c r="I52" s="1"/>
  <c r="F52"/>
  <c r="H51"/>
  <c r="I51" s="1"/>
  <c r="F51"/>
  <c r="H50"/>
  <c r="I50" s="1"/>
  <c r="F50"/>
  <c r="H49"/>
  <c r="I49" s="1"/>
  <c r="F49"/>
  <c r="H48"/>
  <c r="I48" s="1"/>
  <c r="F48"/>
  <c r="H47"/>
  <c r="I47" s="1"/>
  <c r="F47"/>
  <c r="H46"/>
  <c r="I46" s="1"/>
  <c r="F46"/>
  <c r="I45"/>
  <c r="F45"/>
  <c r="H44"/>
  <c r="I44" s="1"/>
  <c r="F44"/>
  <c r="H43"/>
  <c r="I43" s="1"/>
  <c r="F43"/>
  <c r="I42"/>
  <c r="H42"/>
  <c r="F42"/>
  <c r="H41"/>
  <c r="I41" s="1"/>
  <c r="F41"/>
  <c r="H40"/>
  <c r="I40" s="1"/>
  <c r="F40"/>
  <c r="H39"/>
  <c r="I39" s="1"/>
  <c r="H38"/>
  <c r="I38" s="1"/>
  <c r="F38"/>
  <c r="H37"/>
  <c r="I37" s="1"/>
  <c r="F37"/>
  <c r="H36"/>
  <c r="I36" s="1"/>
  <c r="F36"/>
  <c r="H35"/>
  <c r="I35" s="1"/>
  <c r="F35"/>
  <c r="H34"/>
  <c r="I34" s="1"/>
  <c r="F34"/>
  <c r="H33"/>
  <c r="I33" s="1"/>
  <c r="F33"/>
  <c r="H32"/>
  <c r="I32" s="1"/>
  <c r="F32"/>
  <c r="H31"/>
  <c r="I31" s="1"/>
  <c r="F31"/>
  <c r="H30"/>
  <c r="I30" s="1"/>
  <c r="F30"/>
  <c r="H29"/>
  <c r="I29" s="1"/>
  <c r="F29"/>
  <c r="I28"/>
  <c r="F28"/>
  <c r="H27"/>
  <c r="I27" s="1"/>
  <c r="F27"/>
  <c r="I26"/>
  <c r="H26"/>
  <c r="F26"/>
  <c r="H25"/>
  <c r="I25" s="1"/>
  <c r="F25"/>
  <c r="H24"/>
  <c r="I24" s="1"/>
  <c r="F24"/>
  <c r="F23"/>
  <c r="F22"/>
  <c r="F21"/>
  <c r="I20"/>
  <c r="F20"/>
  <c r="I19"/>
  <c r="F19"/>
  <c r="F18"/>
  <c r="I17"/>
  <c r="F17"/>
  <c r="H16"/>
  <c r="I16" s="1"/>
  <c r="F16"/>
  <c r="H15"/>
  <c r="I15" s="1"/>
  <c r="F15"/>
  <c r="I14"/>
  <c r="F14"/>
  <c r="I13"/>
  <c r="F13"/>
  <c r="I12"/>
  <c r="F12"/>
  <c r="F11"/>
  <c r="I10"/>
  <c r="F10"/>
  <c r="I9"/>
  <c r="F9"/>
  <c r="H8"/>
  <c r="I8" s="1"/>
  <c r="F8"/>
  <c r="F114" l="1"/>
  <c r="I114"/>
</calcChain>
</file>

<file path=xl/sharedStrings.xml><?xml version="1.0" encoding="utf-8"?>
<sst xmlns="http://schemas.openxmlformats.org/spreadsheetml/2006/main" count="338" uniqueCount="236">
  <si>
    <t>Cukier waniliowy   30g</t>
  </si>
  <si>
    <t>Estragon susz 10g</t>
  </si>
  <si>
    <t>Gałka muszkatołowa 15g</t>
  </si>
  <si>
    <t>Kasza manna  400g</t>
  </si>
  <si>
    <t>Makaron typu zacierka 250g</t>
  </si>
  <si>
    <t xml:space="preserve">Olej roślinny rafinowany o zawartości kwasów jednonasyconych pow. 50% i zawartości kwasów wielonasyconych poniżej 40% 1l </t>
  </si>
  <si>
    <t>Pieprz ziołowy 15g</t>
  </si>
  <si>
    <t>Proszek do pieczenia 30g</t>
  </si>
  <si>
    <t>Rodzynki 100g</t>
  </si>
  <si>
    <t>Ryż biały długoziarnisty</t>
  </si>
  <si>
    <t>Słonecznik łuskany 200g</t>
  </si>
  <si>
    <t>Tymianek suszony 10g</t>
  </si>
  <si>
    <t>Woda niskozmineralizowana niegazowana 1.5l</t>
  </si>
  <si>
    <t>Musztarda 190g</t>
  </si>
  <si>
    <t xml:space="preserve">Kukurydza konserwowa 220g po odsączeniu </t>
  </si>
  <si>
    <t>Lp.</t>
  </si>
  <si>
    <t>Nazwa produktu</t>
  </si>
  <si>
    <t>jednostka miary</t>
  </si>
  <si>
    <t>cena jednostkowa netto</t>
  </si>
  <si>
    <t>stawka VAT</t>
  </si>
  <si>
    <t>cena jednostkowa brutto</t>
  </si>
  <si>
    <t>szt</t>
  </si>
  <si>
    <t>kg</t>
  </si>
  <si>
    <t xml:space="preserve">Wartość brutto </t>
  </si>
  <si>
    <t>Migdały płatki 100g</t>
  </si>
  <si>
    <t>Pomidory pokrojone( puszka 2,50-3,00 kg)</t>
  </si>
  <si>
    <t>Herbata owocowa rożna po 25 szt w op.</t>
  </si>
  <si>
    <t xml:space="preserve">Koncentrat pomidorowy 800-1000g 30% bez konserwantów </t>
  </si>
  <si>
    <t>Czekolada mleczna z orzechami,  gorzka 70% kakao w 100g</t>
  </si>
  <si>
    <t>Biszkopty bez cukru 100g</t>
  </si>
  <si>
    <t>Ketchup łagodny 500 g(do przyg.145g zużyto min.120g pomidorów i nie więcej niż 12g soli )</t>
  </si>
  <si>
    <t xml:space="preserve">Olej roślinny rafinowany o zawartości kwasów jednonasyconych pow. 50% i zawartości kwasów wielonasyconych poniżej 40% 3l </t>
  </si>
  <si>
    <t>szt.</t>
  </si>
  <si>
    <t>Sól kamienna 1000g.</t>
  </si>
  <si>
    <t>Orzechy włoskie łuskane 100g.</t>
  </si>
  <si>
    <t xml:space="preserve">Soda oczyszczona </t>
  </si>
  <si>
    <t>Mus owocowo-warzywny 200g.</t>
  </si>
  <si>
    <t>Cukier trzcinowy 1000g.</t>
  </si>
  <si>
    <t>kg.</t>
  </si>
  <si>
    <t>Galaretka rózne smaki</t>
  </si>
  <si>
    <t>Majonez na naturalnych składnikach- olej rzepakowy rafinowany, musztarda,  gorczyca, woda, ocet, cukier, przyprawy, żółtka jaja kurzego(7%) bez glutenu słoik  380-500g.</t>
  </si>
  <si>
    <t>Ananas plastry w puszcze w delikatnie słodkim syropie opakowanie puszka 500-580g.</t>
  </si>
  <si>
    <t>Brzoskwinie w syropie połówki lekko słodzone w syropie opakowanie puszka  820-850g.</t>
  </si>
  <si>
    <t>Chrzan tarty ekstra 175g zawierajjące nie więcej niż 10g. Tłuszczu w 100g/ml produktu gotowego do spozycia, 1g. Soli na 100g.produktu gotowego do spożycia. Produkt spożywczy otrzymany ze świeżych, pozbawionych skórki tartych korzeni chrzanu.</t>
  </si>
  <si>
    <t>Maka kukurydziana 1000g.</t>
  </si>
  <si>
    <t>Margaryna 250g.</t>
  </si>
  <si>
    <t>Drożdże świeże 100g.</t>
  </si>
  <si>
    <t>Syrop owocowy</t>
  </si>
  <si>
    <t xml:space="preserve">Daktyle suszone </t>
  </si>
  <si>
    <t>Passata pomidorowa 700 g.</t>
  </si>
  <si>
    <t>Szczaw konserwowy siekany 380g-500g.</t>
  </si>
  <si>
    <t>Żurek naturalny na zakwasie  bez konserwantów 0,9- 1l skład mąka żytnia, drożdze, kwas chlebowy, konsystencja półgesta</t>
  </si>
  <si>
    <t>Ocet jabłkowy 0,5l 6%</t>
  </si>
  <si>
    <t>Linia szkolna włoszczyzna  skład: sól, warzywa suszone: marchew, cebula, pasternak, korzeń selera, korzeń i natka oietruszkui, por, kapusta, papryka słodka, pomidor, czosnek</t>
  </si>
  <si>
    <t>Pulpa pomidorowa 2,5-3,0 kg</t>
  </si>
  <si>
    <t>Ziele angielskie całe 15g</t>
  </si>
  <si>
    <t>Sok owocowo-warzywny 0,850g,</t>
  </si>
  <si>
    <t>Makaron różne kształty op. 3-5 kg (mąka z pszenicy durum 100% mąki pszennej, niesklejający się po ugotowaniu, wartość odżywcza: w 100 g produktu:kwasy nasycone-0,3g, błonnik-3,5g,sól-0,00, cukry-3,2g)</t>
  </si>
  <si>
    <t>Pieprz czarny mielony 15 g</t>
  </si>
  <si>
    <t>Mix bakalii- np. mieszanka studencka 40g.</t>
  </si>
  <si>
    <t>Cukier puder 500g</t>
  </si>
  <si>
    <t>Mąka pszenna typ 450 lub 550 (luksusowa lub tortowa)</t>
  </si>
  <si>
    <t>Mąka ziemniaczana (barwa czystobiała, bez śladów obcych zapachów i posmaków) 1kg.</t>
  </si>
  <si>
    <t>Sok Mix smaku  100% (kartonik lub butelka 200 ml bez dodatku cukru)</t>
  </si>
  <si>
    <t>Waflelki opłatki  do pochrupania bez dodatku soli</t>
  </si>
  <si>
    <t>Wafle suche - typu podpłomyki bez dodatku cukru 50-60g</t>
  </si>
  <si>
    <t>Żurawina suszona  opakowanie 100g. bez dodatku cukru i substancji słodzących, bez dodatku soli i tłuszczu, zawierajacych nie więcej niż 10g. cukrów na 100g. produktu</t>
  </si>
  <si>
    <t xml:space="preserve">Morele suszone 100 g bez dodatku cukru i substancji słodzących, bez dodatku soli i tłuszczu, zawierajacych nie więcej niż 10g. cukrów na 100g. </t>
  </si>
  <si>
    <t>Chrupki kukurydziane 100-160g. (grys kukurydziany 92%)</t>
  </si>
  <si>
    <t>Czosnek suszony granulowany 15g - (100% czosnek)</t>
  </si>
  <si>
    <t>Płatki Corn Flakes kukurydziane 600g.- grys kukurydziany około 100%</t>
  </si>
  <si>
    <t>Linia szkolna przyprawa do zup bez dodatku soli i konserwantów</t>
  </si>
  <si>
    <t>Kisiel różne smaki bez cukru.</t>
  </si>
  <si>
    <t>Herbata ekspresowa ziołowa różne smaki 25 szt w opakowaniu</t>
  </si>
  <si>
    <t>Dżem bio truskawka b/c   z kawałkami owoców 100% lub inne smaki smaki opakowanie słoik do 350g.</t>
  </si>
  <si>
    <t>Kasza gryczana biała (1 kg cała, po ugotowaniu powinna być sypka i nie powinna się sklejać)</t>
  </si>
  <si>
    <t>Kasza pęczak (400g po ugotowaniu powinna być sypka i nie powinna się sklejać)</t>
  </si>
  <si>
    <t>Sos sojowy 750 ml-1000 ml, ziarno soi i pszenicy.</t>
  </si>
  <si>
    <t>Podpis i pieczęć Wykonawcy</t>
  </si>
  <si>
    <t>Wartość   netto ogółem</t>
  </si>
  <si>
    <t xml:space="preserve">Wartość brutto ogółem  </t>
  </si>
  <si>
    <t>Kruche ciasteczka zbożowe z owocami 50 g. opcjonalnie: żurawiną, morelą i tp  b/cukru</t>
  </si>
  <si>
    <t>Chrupki,pałeczki kukurydz. bez cukru soli,tłuszczów op 25g</t>
  </si>
  <si>
    <t>Mleko kokosowe 1 l</t>
  </si>
  <si>
    <t>Miód pszczeli naturalny wielokwiatowy z certyfikatem Polskiego Zwiazku Pszczelarskiego  z logo PZP  1kg</t>
  </si>
  <si>
    <t>Figurki świąteczne,czekoladowe np. zajączek, mikołaj</t>
  </si>
  <si>
    <t>Ryż paraboliczny 3-5 kg</t>
  </si>
  <si>
    <t>Kasza bulgur 3 kg 100% pszenicy durum</t>
  </si>
  <si>
    <t>Budyń wanilia, śmietankowy,owocowy  bez cukru</t>
  </si>
  <si>
    <t>Wafle ryżowe naturalne cienkie g.</t>
  </si>
  <si>
    <t>Sezam</t>
  </si>
  <si>
    <t>Kasza mazurska jęczmienna 400 g ( perłowa gruba,po ugotowaniu nie powinna być sypka i nie powinna się sklejać)</t>
  </si>
  <si>
    <t>Batonik zbożowy z owocami</t>
  </si>
  <si>
    <t>Soczewca czerwona(op.1-3 kg) po ugotowaniu powinna być sypka i nie powinna się sklejać)</t>
  </si>
  <si>
    <t>Przyprawa kurkuma 20g</t>
  </si>
  <si>
    <t>Miód pszczeli naturalny wielokwiatowy z certyfikatem Polskiego Zwiazku Pszczelarskiego  z logo PZP  400g.</t>
  </si>
  <si>
    <t>Sos cytrynowy 750 ml-1000 ml.</t>
  </si>
  <si>
    <t>Ocet balsamiczny 0,25 l</t>
  </si>
  <si>
    <t>Olej roślinny rafinowany o zawartości kwasów jednonasyconych pow. 50% i zawartości kwasów wielonasyconych poniżej 40% 0,75l( np.3 ziarna)</t>
  </si>
  <si>
    <t>Marmolada owocowa 0,5kg</t>
  </si>
  <si>
    <t>Powidła śliwkowe 0,29-0,4 kg</t>
  </si>
  <si>
    <t>Majeranek suszony 7g</t>
  </si>
  <si>
    <t>Imbir 15g</t>
  </si>
  <si>
    <t>Lubczyk suszony 8 g</t>
  </si>
  <si>
    <t>Wiórki kokosowe .</t>
  </si>
  <si>
    <t>Oregano suszone 10 g</t>
  </si>
  <si>
    <t>Papryka ostra mielona 15g</t>
  </si>
  <si>
    <t>Papryka słodka mielona 15 g</t>
  </si>
  <si>
    <t>Zioła prowansalskie 8 g</t>
  </si>
  <si>
    <t>Cynamon 20 g</t>
  </si>
  <si>
    <t>Bazylia suszona 10 g</t>
  </si>
  <si>
    <t>Kurkuma 20 g.</t>
  </si>
  <si>
    <t>Liść laurowy  7g</t>
  </si>
  <si>
    <t>Kolendra mielona</t>
  </si>
  <si>
    <t>Pieprz cytrynowy 20 g</t>
  </si>
  <si>
    <t>Herbatniki zwykłe 100g, zawartość cukru do 14 g w 100 g produktu</t>
  </si>
  <si>
    <t>Załącznik nr 2.6 do SWZ</t>
  </si>
  <si>
    <t>Część 6 – PRODUKTY SPOŻYWCZE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</si>
  <si>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</si>
  <si>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</si>
  <si>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</si>
  <si>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</si>
  <si>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</si>
  <si>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</si>
  <si>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</si>
  <si>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</si>
  <si>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</si>
  <si>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</si>
  <si>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</si>
  <si>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</si>
  <si>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</si>
  <si>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</si>
  <si>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</si>
  <si>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</si>
  <si>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</si>
  <si>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</si>
  <si>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</si>
  <si>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</si>
  <si>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</si>
  <si>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</si>
  <si>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</si>
  <si>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</si>
  <si>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</si>
  <si>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</si>
  <si>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</si>
  <si>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</si>
  <si>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</si>
  <si>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</si>
  <si>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</si>
  <si>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</si>
  <si>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</si>
  <si>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</si>
  <si>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</si>
  <si>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</si>
  <si>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</si>
  <si>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</si>
  <si>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</si>
  <si>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</si>
  <si>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</si>
  <si>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</si>
  <si>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</si>
  <si>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</si>
  <si>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</si>
  <si>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</si>
  <si>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</si>
  <si>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</si>
  <si>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</si>
  <si>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</si>
  <si>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</si>
  <si>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</si>
  <si>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</si>
  <si>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</si>
  <si>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</si>
  <si>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</si>
  <si>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</si>
  <si>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</si>
  <si>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</si>
  <si>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</si>
  <si>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</si>
  <si>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</si>
  <si>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</si>
  <si>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</si>
  <si>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</si>
  <si>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</si>
  <si>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</si>
  <si>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</si>
  <si>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</si>
  <si>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</si>
  <si>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</si>
  <si>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</si>
  <si>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</si>
  <si>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</si>
  <si>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</si>
  <si>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</si>
  <si>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</si>
  <si>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</si>
  <si>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</si>
  <si>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</si>
  <si>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</si>
  <si>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</si>
  <si>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</si>
  <si>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</si>
  <si>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</si>
  <si>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</si>
  <si>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</si>
  <si>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</si>
  <si>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</si>
  <si>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</si>
  <si>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</si>
  <si>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</si>
  <si>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</si>
  <si>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</si>
  <si>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</si>
  <si>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</si>
  <si>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</si>
  <si>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</si>
  <si>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</si>
  <si>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</si>
  <si>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</si>
  <si>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</si>
  <si>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</si>
  <si>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</si>
  <si>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</si>
  <si>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</si>
  <si>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* należy wskazać stawkę podatku VAT obowiązującą w 2023r. według stanu prawnego na dzien upływu terminu składania ofert</t>
  </si>
  <si>
    <t>UWAGA!</t>
  </si>
  <si>
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oferty.</t>
  </si>
  <si>
    <t>FORMULARZ ASORTYMENTOWO - CENOWY</t>
  </si>
  <si>
    <t>Wartość netto</t>
  </si>
  <si>
    <t>Cukier biały</t>
  </si>
  <si>
    <t>Wartość pakietu netto………………………….VAT…...………………………………………………………</t>
  </si>
  <si>
    <t>Wartość pakietu brutto……………………..…Słownie:……….……..……….……….…………………...………………………………...…………………..</t>
  </si>
  <si>
    <t>ilość</t>
  </si>
  <si>
    <t>Kakao naturalne 150g kolor głeboko brązowy, zawierające nie więcej niż 15 g cukrow w 100 g/ml produktu gotowego do spożycia</t>
  </si>
  <si>
    <t>Marmolada owocowa 0,5 kg</t>
  </si>
  <si>
    <t>Sok owocowy naturalny (różne smaki) 1l bez konserwantów bez dodatku cukru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</si>
</sst>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[$-415]General"/>
  </numFmts>
  <fonts count="1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3"/>
      <color theme="1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000000"/>
      <name val="Arial"/>
      <family val="2"/>
      <charset val="238"/>
    </font>
    <font>
      <sz val="13"/>
      <color indexed="8"/>
      <name val="Arial"/>
      <family val="2"/>
      <charset val="238"/>
    </font>
    <font>
      <sz val="13"/>
      <name val="Arial"/>
      <family val="2"/>
      <charset val="238"/>
    </font>
    <font>
      <b/>
      <sz val="13"/>
      <color theme="1"/>
      <name val="Arial"/>
      <family val="2"/>
      <charset val="238"/>
    </font>
    <font>
      <b/>
      <u/>
      <sz val="13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0" fontId="1" fillId="0" borderId="0" applyNumberFormat="0" applyBorder="0" applyProtection="0"/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3" borderId="4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9" fillId="0" borderId="1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/>
    <xf numFmtId="4" fontId="3" fillId="0" borderId="8" xfId="3" applyNumberFormat="1" applyFont="1" applyBorder="1" applyAlignment="1"/>
    <xf numFmtId="4" fontId="3" fillId="2" borderId="3" xfId="0" applyNumberFormat="1" applyFont="1" applyFill="1" applyBorder="1" applyAlignment="1"/>
    <xf numFmtId="4" fontId="3" fillId="0" borderId="12" xfId="0" applyNumberFormat="1" applyFont="1" applyBorder="1" applyAlignment="1"/>
    <xf numFmtId="0" fontId="3" fillId="5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8" fillId="2" borderId="3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 applyAlignment="1"/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</cellXfs>
  <cellStyles count="4">
    <cellStyle name="Dziesiętny" xfId="3" builtinId="3"/>
    <cellStyle name="Excel Built-in Normal" xfId="1"/>
    <cellStyle name="Excel Built-in Normal 1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topLeftCell="A4" zoomScaleNormal="100" zoomScaleSheetLayoutView="100" workbookViewId="0">
      <selection activeCell="G25" sqref="G25"/>
    </sheetView>
  </sheetViews>
  <sheetFormatPr defaultColWidth="9.109375" defaultRowHeight="16.8"/>
  <cols>
    <col min="1" max="1" width="4.6640625" style="72" customWidth="1"/>
    <col min="2" max="2" width="50.44140625" style="72" customWidth="1"/>
    <col min="3" max="3" width="11.6640625" style="60" customWidth="1"/>
    <col min="4" max="4" width="13.5546875" style="60" customWidth="1"/>
    <col min="5" max="5" width="13.33203125" style="53" customWidth="1"/>
    <col min="6" max="6" width="13.6640625" style="53" customWidth="1"/>
    <col min="7" max="7" width="12" style="74" customWidth="1"/>
    <col min="8" max="8" width="12.5546875" style="74" customWidth="1"/>
    <col min="9" max="9" width="14.5546875" style="74" customWidth="1"/>
    <col min="10" max="10" width="10.44140625" style="72" customWidth="1"/>
    <col min="11" max="11" width="13.33203125" style="72" customWidth="1"/>
    <col min="12" max="12" width="9.109375" style="72"/>
    <col min="13" max="13" width="12.109375" style="72" customWidth="1"/>
    <col min="14" max="14" width="19.109375" style="72" customWidth="1"/>
    <col min="15" max="16384" width="9.109375" style="72"/>
  </cols>
  <sheetData>
    <row r="1" spans="1:14">
      <c r="M1" s="81"/>
      <c r="N1" s="81"/>
    </row>
    <row r="2" spans="1:14">
      <c r="A2" s="1"/>
    </row>
    <row r="3" spans="1:14">
      <c r="A3" s="1"/>
      <c r="B3" s="82" t="s">
        <v>227</v>
      </c>
      <c r="C3" s="82"/>
      <c r="D3" s="82"/>
      <c r="E3" s="82"/>
      <c r="F3" s="82"/>
      <c r="G3" s="83" t="s">
        <v>116</v>
      </c>
      <c r="H3" s="83"/>
      <c r="I3" s="83"/>
    </row>
    <row r="4" spans="1:14">
      <c r="A4" s="1"/>
      <c r="B4" s="73"/>
      <c r="C4" s="54"/>
      <c r="D4" s="54"/>
      <c r="E4" s="55"/>
      <c r="F4" s="55"/>
    </row>
    <row r="5" spans="1:14">
      <c r="A5" s="2" t="s">
        <v>117</v>
      </c>
      <c r="B5" s="3"/>
      <c r="E5" s="56"/>
      <c r="F5" s="56"/>
      <c r="G5" s="84"/>
      <c r="H5" s="84"/>
    </row>
    <row r="6" spans="1:14">
      <c r="A6" s="1"/>
      <c r="B6" s="1"/>
      <c r="C6" s="85"/>
      <c r="D6" s="85"/>
      <c r="E6" s="57"/>
      <c r="F6" s="56"/>
    </row>
    <row r="7" spans="1:14" ht="50.4">
      <c r="A7" s="32" t="s">
        <v>15</v>
      </c>
      <c r="B7" s="32" t="s">
        <v>16</v>
      </c>
      <c r="C7" s="33" t="s">
        <v>232</v>
      </c>
      <c r="D7" s="34" t="s">
        <v>17</v>
      </c>
      <c r="E7" s="35" t="s">
        <v>18</v>
      </c>
      <c r="F7" s="35" t="s">
        <v>228</v>
      </c>
      <c r="G7" s="35" t="s">
        <v>19</v>
      </c>
      <c r="H7" s="36" t="s">
        <v>20</v>
      </c>
      <c r="I7" s="36" t="s">
        <v>23</v>
      </c>
    </row>
    <row r="8" spans="1:14" ht="44.25" customHeight="1">
      <c r="A8" s="4" t="s">
        <v>118</v>
      </c>
      <c r="B8" s="5" t="s">
        <v>41</v>
      </c>
      <c r="C8" s="41">
        <v>20</v>
      </c>
      <c r="D8" s="42" t="s">
        <v>21</v>
      </c>
      <c r="E8" s="43">
        <v>0</v>
      </c>
      <c r="F8" s="43">
        <f>C8*E8</f>
        <v>0</v>
      </c>
      <c r="G8" s="37">
        <v>0</v>
      </c>
      <c r="H8" s="37">
        <f>(E8*G8%)+E8</f>
        <v>0</v>
      </c>
      <c r="I8" s="38">
        <f>C8*H8</f>
        <v>0</v>
      </c>
      <c r="J8" s="1"/>
    </row>
    <row r="9" spans="1:14" ht="21" customHeight="1">
      <c r="A9" s="4" t="s">
        <v>119</v>
      </c>
      <c r="B9" s="6" t="s">
        <v>90</v>
      </c>
      <c r="C9" s="41">
        <v>6</v>
      </c>
      <c r="D9" s="42" t="s">
        <v>22</v>
      </c>
      <c r="E9" s="46">
        <v>0</v>
      </c>
      <c r="F9" s="43">
        <f>C9*E9</f>
        <v>0</v>
      </c>
      <c r="G9" s="37">
        <v>0</v>
      </c>
      <c r="H9" s="37">
        <f t="shared" ref="H9:H14" si="0">(E9*G9%)+E9</f>
        <v>0</v>
      </c>
      <c r="I9" s="38">
        <f t="shared" ref="I9:I72" si="1">C9*H9</f>
        <v>0</v>
      </c>
      <c r="J9" s="1"/>
    </row>
    <row r="10" spans="1:14" ht="21" customHeight="1">
      <c r="A10" s="4" t="s">
        <v>120</v>
      </c>
      <c r="B10" s="7" t="s">
        <v>110</v>
      </c>
      <c r="C10" s="41">
        <v>70</v>
      </c>
      <c r="D10" s="42" t="s">
        <v>21</v>
      </c>
      <c r="E10" s="43">
        <v>0</v>
      </c>
      <c r="F10" s="43">
        <f t="shared" ref="F10:F76" si="2">C10*E10</f>
        <v>0</v>
      </c>
      <c r="G10" s="37">
        <v>0</v>
      </c>
      <c r="H10" s="37">
        <f t="shared" si="0"/>
        <v>0</v>
      </c>
      <c r="I10" s="38">
        <f t="shared" si="1"/>
        <v>0</v>
      </c>
      <c r="J10" s="1"/>
    </row>
    <row r="11" spans="1:14" ht="21" customHeight="1">
      <c r="A11" s="4" t="s">
        <v>121</v>
      </c>
      <c r="B11" s="8" t="s">
        <v>29</v>
      </c>
      <c r="C11" s="41">
        <v>140</v>
      </c>
      <c r="D11" s="44" t="s">
        <v>21</v>
      </c>
      <c r="E11" s="43">
        <v>0</v>
      </c>
      <c r="F11" s="43">
        <f t="shared" si="2"/>
        <v>0</v>
      </c>
      <c r="G11" s="37">
        <v>0</v>
      </c>
      <c r="H11" s="37">
        <f t="shared" si="0"/>
        <v>0</v>
      </c>
      <c r="I11" s="38">
        <f t="shared" si="1"/>
        <v>0</v>
      </c>
      <c r="J11" s="1"/>
    </row>
    <row r="12" spans="1:14" ht="21" customHeight="1">
      <c r="A12" s="4" t="s">
        <v>122</v>
      </c>
      <c r="B12" s="9" t="s">
        <v>92</v>
      </c>
      <c r="C12" s="41">
        <v>550</v>
      </c>
      <c r="D12" s="45" t="s">
        <v>21</v>
      </c>
      <c r="E12" s="46">
        <v>0</v>
      </c>
      <c r="F12" s="46">
        <f t="shared" si="2"/>
        <v>0</v>
      </c>
      <c r="G12" s="39">
        <v>0</v>
      </c>
      <c r="H12" s="37">
        <f t="shared" si="0"/>
        <v>0</v>
      </c>
      <c r="I12" s="38">
        <f t="shared" si="1"/>
        <v>0</v>
      </c>
      <c r="J12" s="1"/>
    </row>
    <row r="13" spans="1:14" ht="50.4">
      <c r="A13" s="4" t="s">
        <v>123</v>
      </c>
      <c r="B13" s="10" t="s">
        <v>42</v>
      </c>
      <c r="C13" s="41">
        <v>60</v>
      </c>
      <c r="D13" s="44" t="s">
        <v>21</v>
      </c>
      <c r="E13" s="43">
        <v>0</v>
      </c>
      <c r="F13" s="43">
        <f t="shared" si="2"/>
        <v>0</v>
      </c>
      <c r="G13" s="37">
        <v>0</v>
      </c>
      <c r="H13" s="37">
        <f t="shared" si="0"/>
        <v>0</v>
      </c>
      <c r="I13" s="38">
        <f t="shared" si="1"/>
        <v>0</v>
      </c>
      <c r="J13" s="1"/>
    </row>
    <row r="14" spans="1:14" ht="45" customHeight="1">
      <c r="A14" s="4" t="s">
        <v>124</v>
      </c>
      <c r="B14" s="9" t="s">
        <v>81</v>
      </c>
      <c r="C14" s="41">
        <v>540</v>
      </c>
      <c r="D14" s="44" t="s">
        <v>21</v>
      </c>
      <c r="E14" s="46">
        <v>0</v>
      </c>
      <c r="F14" s="43">
        <f t="shared" si="2"/>
        <v>0</v>
      </c>
      <c r="G14" s="37">
        <v>0</v>
      </c>
      <c r="H14" s="37">
        <f t="shared" si="0"/>
        <v>0</v>
      </c>
      <c r="I14" s="38">
        <f t="shared" si="1"/>
        <v>0</v>
      </c>
      <c r="J14" s="1"/>
    </row>
    <row r="15" spans="1:14" ht="33.6">
      <c r="A15" s="4" t="s">
        <v>125</v>
      </c>
      <c r="B15" s="11" t="s">
        <v>82</v>
      </c>
      <c r="C15" s="41">
        <v>700</v>
      </c>
      <c r="D15" s="44" t="s">
        <v>21</v>
      </c>
      <c r="E15" s="43">
        <v>0</v>
      </c>
      <c r="F15" s="43">
        <f t="shared" si="2"/>
        <v>0</v>
      </c>
      <c r="G15" s="37">
        <v>0</v>
      </c>
      <c r="H15" s="37">
        <f t="shared" ref="H15:H72" si="3">(E15*G15%)+E15</f>
        <v>0</v>
      </c>
      <c r="I15" s="38">
        <f t="shared" si="1"/>
        <v>0</v>
      </c>
      <c r="J15" s="1"/>
    </row>
    <row r="16" spans="1:14" ht="39" customHeight="1">
      <c r="A16" s="4" t="s">
        <v>126</v>
      </c>
      <c r="B16" s="8" t="s">
        <v>68</v>
      </c>
      <c r="C16" s="41">
        <v>90</v>
      </c>
      <c r="D16" s="44" t="s">
        <v>21</v>
      </c>
      <c r="E16" s="43">
        <v>0</v>
      </c>
      <c r="F16" s="43">
        <f t="shared" si="2"/>
        <v>0</v>
      </c>
      <c r="G16" s="37">
        <v>0</v>
      </c>
      <c r="H16" s="37">
        <f t="shared" si="3"/>
        <v>0</v>
      </c>
      <c r="I16" s="38">
        <f t="shared" si="1"/>
        <v>0</v>
      </c>
      <c r="J16" s="1"/>
    </row>
    <row r="17" spans="1:10" ht="105.75" customHeight="1">
      <c r="A17" s="4" t="s">
        <v>127</v>
      </c>
      <c r="B17" s="10" t="s">
        <v>43</v>
      </c>
      <c r="C17" s="41">
        <v>15</v>
      </c>
      <c r="D17" s="44" t="s">
        <v>21</v>
      </c>
      <c r="E17" s="43">
        <v>0</v>
      </c>
      <c r="F17" s="43">
        <f t="shared" si="2"/>
        <v>0</v>
      </c>
      <c r="G17" s="37">
        <v>0</v>
      </c>
      <c r="H17" s="37">
        <f t="shared" si="3"/>
        <v>0</v>
      </c>
      <c r="I17" s="38">
        <f t="shared" si="1"/>
        <v>0</v>
      </c>
      <c r="J17" s="1"/>
    </row>
    <row r="18" spans="1:10" ht="26.25" customHeight="1">
      <c r="A18" s="4" t="s">
        <v>128</v>
      </c>
      <c r="B18" s="10" t="s">
        <v>229</v>
      </c>
      <c r="C18" s="41">
        <v>225</v>
      </c>
      <c r="D18" s="44" t="s">
        <v>22</v>
      </c>
      <c r="E18" s="43">
        <v>0</v>
      </c>
      <c r="F18" s="43">
        <f t="shared" si="2"/>
        <v>0</v>
      </c>
      <c r="G18" s="37">
        <v>0</v>
      </c>
      <c r="H18" s="37">
        <f t="shared" si="3"/>
        <v>0</v>
      </c>
      <c r="I18" s="38">
        <f t="shared" si="1"/>
        <v>0</v>
      </c>
      <c r="J18" s="1"/>
    </row>
    <row r="19" spans="1:10" ht="26.25" customHeight="1">
      <c r="A19" s="4" t="s">
        <v>129</v>
      </c>
      <c r="B19" s="10" t="s">
        <v>60</v>
      </c>
      <c r="C19" s="41">
        <v>25</v>
      </c>
      <c r="D19" s="44" t="s">
        <v>21</v>
      </c>
      <c r="E19" s="43">
        <v>0</v>
      </c>
      <c r="F19" s="43">
        <f t="shared" si="2"/>
        <v>0</v>
      </c>
      <c r="G19" s="37">
        <v>0</v>
      </c>
      <c r="H19" s="37">
        <f t="shared" si="3"/>
        <v>0</v>
      </c>
      <c r="I19" s="38">
        <f t="shared" si="1"/>
        <v>0</v>
      </c>
      <c r="J19" s="1"/>
    </row>
    <row r="20" spans="1:10" ht="26.25" customHeight="1">
      <c r="A20" s="4" t="s">
        <v>130</v>
      </c>
      <c r="B20" s="10" t="s">
        <v>0</v>
      </c>
      <c r="C20" s="41">
        <v>260</v>
      </c>
      <c r="D20" s="44" t="s">
        <v>21</v>
      </c>
      <c r="E20" s="43">
        <v>0</v>
      </c>
      <c r="F20" s="43">
        <f t="shared" si="2"/>
        <v>0</v>
      </c>
      <c r="G20" s="37">
        <v>0</v>
      </c>
      <c r="H20" s="37">
        <f t="shared" si="3"/>
        <v>0</v>
      </c>
      <c r="I20" s="38">
        <f t="shared" si="1"/>
        <v>0</v>
      </c>
      <c r="J20" s="1"/>
    </row>
    <row r="21" spans="1:10" ht="26.25" customHeight="1">
      <c r="A21" s="4" t="s">
        <v>131</v>
      </c>
      <c r="B21" s="9" t="s">
        <v>37</v>
      </c>
      <c r="C21" s="41">
        <v>80</v>
      </c>
      <c r="D21" s="44" t="s">
        <v>38</v>
      </c>
      <c r="E21" s="47">
        <v>0</v>
      </c>
      <c r="F21" s="43">
        <f t="shared" si="2"/>
        <v>0</v>
      </c>
      <c r="G21" s="37">
        <v>0</v>
      </c>
      <c r="H21" s="37">
        <f t="shared" si="3"/>
        <v>0</v>
      </c>
      <c r="I21" s="38">
        <f t="shared" si="1"/>
        <v>0</v>
      </c>
      <c r="J21" s="1"/>
    </row>
    <row r="22" spans="1:10" ht="26.25" customHeight="1">
      <c r="A22" s="4" t="s">
        <v>132</v>
      </c>
      <c r="B22" s="9" t="s">
        <v>109</v>
      </c>
      <c r="C22" s="41">
        <v>20</v>
      </c>
      <c r="D22" s="44" t="s">
        <v>21</v>
      </c>
      <c r="E22" s="43">
        <v>0</v>
      </c>
      <c r="F22" s="43">
        <f t="shared" si="2"/>
        <v>0</v>
      </c>
      <c r="G22" s="37">
        <v>0</v>
      </c>
      <c r="H22" s="37">
        <f t="shared" si="3"/>
        <v>0</v>
      </c>
      <c r="I22" s="38">
        <f t="shared" si="1"/>
        <v>0</v>
      </c>
      <c r="J22" s="1"/>
    </row>
    <row r="23" spans="1:10" ht="33.6">
      <c r="A23" s="4" t="s">
        <v>133</v>
      </c>
      <c r="B23" s="10" t="s">
        <v>28</v>
      </c>
      <c r="C23" s="41">
        <v>1050</v>
      </c>
      <c r="D23" s="44" t="s">
        <v>21</v>
      </c>
      <c r="E23" s="43">
        <v>0</v>
      </c>
      <c r="F23" s="43">
        <f t="shared" si="2"/>
        <v>0</v>
      </c>
      <c r="G23" s="37">
        <v>0</v>
      </c>
      <c r="H23" s="37">
        <f t="shared" si="3"/>
        <v>0</v>
      </c>
      <c r="I23" s="38">
        <f t="shared" si="1"/>
        <v>0</v>
      </c>
      <c r="J23" s="1"/>
    </row>
    <row r="24" spans="1:10" ht="42" customHeight="1">
      <c r="A24" s="4" t="s">
        <v>134</v>
      </c>
      <c r="B24" s="10" t="s">
        <v>85</v>
      </c>
      <c r="C24" s="41">
        <v>1100</v>
      </c>
      <c r="D24" s="44" t="s">
        <v>21</v>
      </c>
      <c r="E24" s="43">
        <v>0</v>
      </c>
      <c r="F24" s="43">
        <f t="shared" si="2"/>
        <v>0</v>
      </c>
      <c r="G24" s="37">
        <v>0</v>
      </c>
      <c r="H24" s="37">
        <f t="shared" si="3"/>
        <v>0</v>
      </c>
      <c r="I24" s="38">
        <f t="shared" si="1"/>
        <v>0</v>
      </c>
      <c r="J24" s="1"/>
    </row>
    <row r="25" spans="1:10" ht="33.6">
      <c r="A25" s="4" t="s">
        <v>135</v>
      </c>
      <c r="B25" s="10" t="s">
        <v>88</v>
      </c>
      <c r="C25" s="41">
        <v>180</v>
      </c>
      <c r="D25" s="44" t="s">
        <v>21</v>
      </c>
      <c r="E25" s="43">
        <v>0</v>
      </c>
      <c r="F25" s="43">
        <f t="shared" si="2"/>
        <v>0</v>
      </c>
      <c r="G25" s="37">
        <v>0</v>
      </c>
      <c r="H25" s="37">
        <f t="shared" si="3"/>
        <v>0</v>
      </c>
      <c r="I25" s="38">
        <f t="shared" si="1"/>
        <v>0</v>
      </c>
      <c r="J25" s="1"/>
    </row>
    <row r="26" spans="1:10" ht="33.6">
      <c r="A26" s="4" t="s">
        <v>136</v>
      </c>
      <c r="B26" s="10" t="s">
        <v>69</v>
      </c>
      <c r="C26" s="41">
        <v>10</v>
      </c>
      <c r="D26" s="44" t="s">
        <v>21</v>
      </c>
      <c r="E26" s="43">
        <v>0</v>
      </c>
      <c r="F26" s="43">
        <f t="shared" si="2"/>
        <v>0</v>
      </c>
      <c r="G26" s="37">
        <v>0</v>
      </c>
      <c r="H26" s="37">
        <f t="shared" si="3"/>
        <v>0</v>
      </c>
      <c r="I26" s="38">
        <f t="shared" si="1"/>
        <v>0</v>
      </c>
      <c r="J26" s="1"/>
    </row>
    <row r="27" spans="1:10" ht="28.5" customHeight="1">
      <c r="A27" s="4" t="s">
        <v>137</v>
      </c>
      <c r="B27" s="10" t="s">
        <v>99</v>
      </c>
      <c r="C27" s="41">
        <v>14</v>
      </c>
      <c r="D27" s="44" t="s">
        <v>21</v>
      </c>
      <c r="E27" s="43">
        <v>0</v>
      </c>
      <c r="F27" s="43">
        <f t="shared" si="2"/>
        <v>0</v>
      </c>
      <c r="G27" s="37">
        <v>0</v>
      </c>
      <c r="H27" s="37">
        <f t="shared" si="3"/>
        <v>0</v>
      </c>
      <c r="I27" s="38">
        <f t="shared" si="1"/>
        <v>0</v>
      </c>
      <c r="J27" s="1"/>
    </row>
    <row r="28" spans="1:10" ht="50.4">
      <c r="A28" s="4" t="s">
        <v>138</v>
      </c>
      <c r="B28" s="10" t="s">
        <v>74</v>
      </c>
      <c r="C28" s="41">
        <v>15</v>
      </c>
      <c r="D28" s="44" t="s">
        <v>21</v>
      </c>
      <c r="E28" s="43">
        <v>0</v>
      </c>
      <c r="F28" s="43">
        <f t="shared" si="2"/>
        <v>0</v>
      </c>
      <c r="G28" s="37">
        <v>0</v>
      </c>
      <c r="H28" s="37">
        <v>0</v>
      </c>
      <c r="I28" s="38">
        <f t="shared" si="1"/>
        <v>0</v>
      </c>
      <c r="J28" s="1"/>
    </row>
    <row r="29" spans="1:10" ht="23.25" customHeight="1">
      <c r="A29" s="4" t="s">
        <v>139</v>
      </c>
      <c r="B29" s="9" t="s">
        <v>1</v>
      </c>
      <c r="C29" s="41">
        <v>105</v>
      </c>
      <c r="D29" s="44" t="s">
        <v>21</v>
      </c>
      <c r="E29" s="43">
        <v>0</v>
      </c>
      <c r="F29" s="43">
        <f t="shared" si="2"/>
        <v>0</v>
      </c>
      <c r="G29" s="37">
        <v>0</v>
      </c>
      <c r="H29" s="37">
        <f t="shared" si="3"/>
        <v>0</v>
      </c>
      <c r="I29" s="38">
        <f t="shared" si="1"/>
        <v>0</v>
      </c>
      <c r="J29" s="1"/>
    </row>
    <row r="30" spans="1:10" ht="23.25" customHeight="1">
      <c r="A30" s="4" t="s">
        <v>140</v>
      </c>
      <c r="B30" s="10" t="s">
        <v>39</v>
      </c>
      <c r="C30" s="41">
        <v>200</v>
      </c>
      <c r="D30" s="44" t="s">
        <v>21</v>
      </c>
      <c r="E30" s="43">
        <v>0</v>
      </c>
      <c r="F30" s="43">
        <f t="shared" si="2"/>
        <v>0</v>
      </c>
      <c r="G30" s="37">
        <v>0</v>
      </c>
      <c r="H30" s="37">
        <f t="shared" si="3"/>
        <v>0</v>
      </c>
      <c r="I30" s="38">
        <f t="shared" si="1"/>
        <v>0</v>
      </c>
      <c r="J30" s="1"/>
    </row>
    <row r="31" spans="1:10" ht="23.25" customHeight="1">
      <c r="A31" s="4" t="s">
        <v>141</v>
      </c>
      <c r="B31" s="10" t="s">
        <v>2</v>
      </c>
      <c r="C31" s="41">
        <v>6</v>
      </c>
      <c r="D31" s="44" t="s">
        <v>21</v>
      </c>
      <c r="E31" s="43">
        <v>0</v>
      </c>
      <c r="F31" s="43">
        <f t="shared" si="2"/>
        <v>0</v>
      </c>
      <c r="G31" s="37">
        <v>0</v>
      </c>
      <c r="H31" s="37">
        <f t="shared" si="3"/>
        <v>0</v>
      </c>
      <c r="I31" s="38">
        <f t="shared" si="1"/>
        <v>0</v>
      </c>
      <c r="J31" s="1"/>
    </row>
    <row r="32" spans="1:10" ht="29.25" customHeight="1">
      <c r="A32" s="4" t="s">
        <v>142</v>
      </c>
      <c r="B32" s="10" t="s">
        <v>73</v>
      </c>
      <c r="C32" s="41">
        <v>10</v>
      </c>
      <c r="D32" s="44" t="s">
        <v>21</v>
      </c>
      <c r="E32" s="43">
        <v>0</v>
      </c>
      <c r="F32" s="43">
        <f t="shared" si="2"/>
        <v>0</v>
      </c>
      <c r="G32" s="37">
        <v>0</v>
      </c>
      <c r="H32" s="37">
        <f t="shared" si="3"/>
        <v>0</v>
      </c>
      <c r="I32" s="38">
        <f t="shared" si="1"/>
        <v>0</v>
      </c>
      <c r="J32" s="1"/>
    </row>
    <row r="33" spans="1:10" ht="23.25" customHeight="1">
      <c r="A33" s="4" t="s">
        <v>143</v>
      </c>
      <c r="B33" s="10" t="s">
        <v>72</v>
      </c>
      <c r="C33" s="41">
        <v>150</v>
      </c>
      <c r="D33" s="44" t="s">
        <v>21</v>
      </c>
      <c r="E33" s="43">
        <v>0</v>
      </c>
      <c r="F33" s="43">
        <f t="shared" si="2"/>
        <v>0</v>
      </c>
      <c r="G33" s="37">
        <v>0</v>
      </c>
      <c r="H33" s="37">
        <f t="shared" si="3"/>
        <v>0</v>
      </c>
      <c r="I33" s="38">
        <f t="shared" si="1"/>
        <v>0</v>
      </c>
      <c r="J33" s="1"/>
    </row>
    <row r="34" spans="1:10" ht="24" customHeight="1">
      <c r="A34" s="4" t="s">
        <v>144</v>
      </c>
      <c r="B34" s="10" t="s">
        <v>26</v>
      </c>
      <c r="C34" s="41">
        <v>10</v>
      </c>
      <c r="D34" s="44" t="s">
        <v>21</v>
      </c>
      <c r="E34" s="43">
        <v>0</v>
      </c>
      <c r="F34" s="43">
        <f t="shared" si="2"/>
        <v>0</v>
      </c>
      <c r="G34" s="37">
        <v>0</v>
      </c>
      <c r="H34" s="37">
        <f t="shared" si="3"/>
        <v>0</v>
      </c>
      <c r="I34" s="38">
        <f t="shared" si="1"/>
        <v>0</v>
      </c>
      <c r="J34" s="1"/>
    </row>
    <row r="35" spans="1:10" ht="42" customHeight="1">
      <c r="A35" s="4" t="s">
        <v>145</v>
      </c>
      <c r="B35" s="10" t="s">
        <v>115</v>
      </c>
      <c r="C35" s="41">
        <v>82</v>
      </c>
      <c r="D35" s="44" t="s">
        <v>21</v>
      </c>
      <c r="E35" s="43">
        <v>0</v>
      </c>
      <c r="F35" s="43">
        <f t="shared" si="2"/>
        <v>0</v>
      </c>
      <c r="G35" s="37">
        <v>0</v>
      </c>
      <c r="H35" s="37">
        <f t="shared" si="3"/>
        <v>0</v>
      </c>
      <c r="I35" s="38">
        <f t="shared" si="1"/>
        <v>0</v>
      </c>
      <c r="J35" s="1"/>
    </row>
    <row r="36" spans="1:10" ht="71.25" customHeight="1">
      <c r="A36" s="4" t="s">
        <v>146</v>
      </c>
      <c r="B36" s="10" t="s">
        <v>40</v>
      </c>
      <c r="C36" s="41">
        <v>95</v>
      </c>
      <c r="D36" s="44" t="s">
        <v>21</v>
      </c>
      <c r="E36" s="43">
        <v>0</v>
      </c>
      <c r="F36" s="43">
        <f t="shared" si="2"/>
        <v>0</v>
      </c>
      <c r="G36" s="37">
        <v>0</v>
      </c>
      <c r="H36" s="37">
        <f t="shared" si="3"/>
        <v>0</v>
      </c>
      <c r="I36" s="38">
        <f t="shared" si="1"/>
        <v>0</v>
      </c>
      <c r="J36" s="1"/>
    </row>
    <row r="37" spans="1:10" ht="61.5" customHeight="1">
      <c r="A37" s="4" t="s">
        <v>147</v>
      </c>
      <c r="B37" s="10" t="s">
        <v>233</v>
      </c>
      <c r="C37" s="41">
        <v>7</v>
      </c>
      <c r="D37" s="44" t="s">
        <v>21</v>
      </c>
      <c r="E37" s="43">
        <v>0</v>
      </c>
      <c r="F37" s="43">
        <f t="shared" si="2"/>
        <v>0</v>
      </c>
      <c r="G37" s="37">
        <v>0</v>
      </c>
      <c r="H37" s="37">
        <f t="shared" si="3"/>
        <v>0</v>
      </c>
      <c r="I37" s="38">
        <f t="shared" si="1"/>
        <v>0</v>
      </c>
      <c r="J37" s="1"/>
    </row>
    <row r="38" spans="1:10" ht="50.4">
      <c r="A38" s="4" t="s">
        <v>148</v>
      </c>
      <c r="B38" s="9" t="s">
        <v>75</v>
      </c>
      <c r="C38" s="41">
        <v>30</v>
      </c>
      <c r="D38" s="44" t="s">
        <v>22</v>
      </c>
      <c r="E38" s="43">
        <v>0</v>
      </c>
      <c r="F38" s="43">
        <f t="shared" si="2"/>
        <v>0</v>
      </c>
      <c r="G38" s="37">
        <v>0</v>
      </c>
      <c r="H38" s="37">
        <f t="shared" si="3"/>
        <v>0</v>
      </c>
      <c r="I38" s="38">
        <f t="shared" si="1"/>
        <v>0</v>
      </c>
      <c r="J38" s="1"/>
    </row>
    <row r="39" spans="1:10" ht="50.4">
      <c r="A39" s="4" t="s">
        <v>149</v>
      </c>
      <c r="B39" s="10" t="s">
        <v>93</v>
      </c>
      <c r="C39" s="41">
        <v>27</v>
      </c>
      <c r="D39" s="44" t="s">
        <v>22</v>
      </c>
      <c r="E39" s="48">
        <v>0</v>
      </c>
      <c r="F39" s="43">
        <v>0</v>
      </c>
      <c r="G39" s="37">
        <v>0</v>
      </c>
      <c r="H39" s="37">
        <f t="shared" si="3"/>
        <v>0</v>
      </c>
      <c r="I39" s="38">
        <f t="shared" si="1"/>
        <v>0</v>
      </c>
      <c r="J39" s="1"/>
    </row>
    <row r="40" spans="1:10" ht="27.75" customHeight="1">
      <c r="A40" s="4" t="s">
        <v>150</v>
      </c>
      <c r="B40" s="10" t="s">
        <v>3</v>
      </c>
      <c r="C40" s="41">
        <v>10</v>
      </c>
      <c r="D40" s="44" t="s">
        <v>21</v>
      </c>
      <c r="E40" s="43">
        <v>0</v>
      </c>
      <c r="F40" s="43">
        <f t="shared" si="2"/>
        <v>0</v>
      </c>
      <c r="G40" s="37">
        <v>0</v>
      </c>
      <c r="H40" s="37">
        <f t="shared" si="3"/>
        <v>0</v>
      </c>
      <c r="I40" s="38">
        <f t="shared" si="1"/>
        <v>0</v>
      </c>
      <c r="J40" s="1"/>
    </row>
    <row r="41" spans="1:10" ht="50.4">
      <c r="A41" s="4" t="s">
        <v>151</v>
      </c>
      <c r="B41" s="10" t="s">
        <v>91</v>
      </c>
      <c r="C41" s="41">
        <v>140</v>
      </c>
      <c r="D41" s="44" t="s">
        <v>22</v>
      </c>
      <c r="E41" s="43">
        <v>0</v>
      </c>
      <c r="F41" s="43">
        <f t="shared" si="2"/>
        <v>0</v>
      </c>
      <c r="G41" s="37">
        <v>0</v>
      </c>
      <c r="H41" s="37">
        <f t="shared" si="3"/>
        <v>0</v>
      </c>
      <c r="I41" s="38">
        <f t="shared" si="1"/>
        <v>0</v>
      </c>
      <c r="J41" s="1"/>
    </row>
    <row r="42" spans="1:10" ht="33.6">
      <c r="A42" s="4" t="s">
        <v>152</v>
      </c>
      <c r="B42" s="10" t="s">
        <v>76</v>
      </c>
      <c r="C42" s="41">
        <v>120</v>
      </c>
      <c r="D42" s="44" t="s">
        <v>38</v>
      </c>
      <c r="E42" s="43">
        <v>0</v>
      </c>
      <c r="F42" s="43">
        <f t="shared" si="2"/>
        <v>0</v>
      </c>
      <c r="G42" s="37">
        <v>0</v>
      </c>
      <c r="H42" s="37">
        <f t="shared" si="3"/>
        <v>0</v>
      </c>
      <c r="I42" s="38">
        <f t="shared" si="1"/>
        <v>0</v>
      </c>
      <c r="J42" s="1"/>
    </row>
    <row r="43" spans="1:10" ht="24" customHeight="1">
      <c r="A43" s="4" t="s">
        <v>153</v>
      </c>
      <c r="B43" s="10" t="s">
        <v>87</v>
      </c>
      <c r="C43" s="41">
        <v>40</v>
      </c>
      <c r="D43" s="44" t="s">
        <v>21</v>
      </c>
      <c r="E43" s="43">
        <v>0</v>
      </c>
      <c r="F43" s="43">
        <f t="shared" si="2"/>
        <v>0</v>
      </c>
      <c r="G43" s="37">
        <v>0</v>
      </c>
      <c r="H43" s="37">
        <f t="shared" si="3"/>
        <v>0</v>
      </c>
      <c r="I43" s="38">
        <f t="shared" si="1"/>
        <v>0</v>
      </c>
      <c r="J43" s="1"/>
    </row>
    <row r="44" spans="1:10" ht="24" customHeight="1">
      <c r="A44" s="4" t="s">
        <v>154</v>
      </c>
      <c r="B44" s="12" t="s">
        <v>234</v>
      </c>
      <c r="C44" s="41">
        <v>2</v>
      </c>
      <c r="D44" s="44" t="s">
        <v>21</v>
      </c>
      <c r="E44" s="43">
        <v>0</v>
      </c>
      <c r="F44" s="43">
        <f t="shared" si="2"/>
        <v>0</v>
      </c>
      <c r="G44" s="37">
        <v>0</v>
      </c>
      <c r="H44" s="37">
        <f t="shared" si="3"/>
        <v>0</v>
      </c>
      <c r="I44" s="38">
        <f t="shared" si="1"/>
        <v>0</v>
      </c>
      <c r="J44" s="1"/>
    </row>
    <row r="45" spans="1:10" ht="42.75" customHeight="1">
      <c r="A45" s="4" t="s">
        <v>155</v>
      </c>
      <c r="B45" s="13" t="s">
        <v>30</v>
      </c>
      <c r="C45" s="41">
        <v>10</v>
      </c>
      <c r="D45" s="44" t="s">
        <v>21</v>
      </c>
      <c r="E45" s="43">
        <v>0</v>
      </c>
      <c r="F45" s="43">
        <f t="shared" si="2"/>
        <v>0</v>
      </c>
      <c r="G45" s="37">
        <v>0</v>
      </c>
      <c r="H45" s="37">
        <v>0</v>
      </c>
      <c r="I45" s="38">
        <f t="shared" si="1"/>
        <v>0</v>
      </c>
      <c r="J45" s="1"/>
    </row>
    <row r="46" spans="1:10" ht="20.25" customHeight="1">
      <c r="A46" s="4" t="s">
        <v>156</v>
      </c>
      <c r="B46" s="13" t="s">
        <v>113</v>
      </c>
      <c r="C46" s="41">
        <v>15</v>
      </c>
      <c r="D46" s="44" t="s">
        <v>21</v>
      </c>
      <c r="E46" s="43">
        <v>0</v>
      </c>
      <c r="F46" s="43">
        <f t="shared" si="2"/>
        <v>0</v>
      </c>
      <c r="G46" s="37">
        <v>0</v>
      </c>
      <c r="H46" s="37">
        <f t="shared" si="3"/>
        <v>0</v>
      </c>
      <c r="I46" s="38">
        <f t="shared" si="1"/>
        <v>0</v>
      </c>
      <c r="J46" s="1"/>
    </row>
    <row r="47" spans="1:10" ht="24" customHeight="1">
      <c r="A47" s="4" t="s">
        <v>157</v>
      </c>
      <c r="B47" s="8" t="s">
        <v>111</v>
      </c>
      <c r="C47" s="41">
        <v>20</v>
      </c>
      <c r="D47" s="44" t="s">
        <v>21</v>
      </c>
      <c r="E47" s="43">
        <v>0</v>
      </c>
      <c r="F47" s="43">
        <f t="shared" si="2"/>
        <v>0</v>
      </c>
      <c r="G47" s="37">
        <v>0</v>
      </c>
      <c r="H47" s="37">
        <f t="shared" si="3"/>
        <v>0</v>
      </c>
      <c r="I47" s="38">
        <f t="shared" si="1"/>
        <v>0</v>
      </c>
      <c r="J47" s="1"/>
    </row>
    <row r="48" spans="1:10" ht="31.5" customHeight="1">
      <c r="A48" s="4" t="s">
        <v>158</v>
      </c>
      <c r="B48" s="9" t="s">
        <v>27</v>
      </c>
      <c r="C48" s="41">
        <v>100</v>
      </c>
      <c r="D48" s="44" t="s">
        <v>21</v>
      </c>
      <c r="E48" s="43">
        <v>0</v>
      </c>
      <c r="F48" s="43">
        <f t="shared" si="2"/>
        <v>0</v>
      </c>
      <c r="G48" s="37">
        <v>0</v>
      </c>
      <c r="H48" s="37">
        <f t="shared" si="3"/>
        <v>0</v>
      </c>
      <c r="I48" s="38">
        <f t="shared" si="1"/>
        <v>0</v>
      </c>
      <c r="J48" s="1"/>
    </row>
    <row r="49" spans="1:10" ht="22.5" customHeight="1">
      <c r="A49" s="4" t="s">
        <v>159</v>
      </c>
      <c r="B49" s="9" t="s">
        <v>14</v>
      </c>
      <c r="C49" s="41">
        <v>30</v>
      </c>
      <c r="D49" s="44" t="s">
        <v>21</v>
      </c>
      <c r="E49" s="43">
        <v>0</v>
      </c>
      <c r="F49" s="43">
        <f t="shared" si="2"/>
        <v>0</v>
      </c>
      <c r="G49" s="37">
        <v>0</v>
      </c>
      <c r="H49" s="37">
        <f t="shared" si="3"/>
        <v>0</v>
      </c>
      <c r="I49" s="38">
        <f t="shared" si="1"/>
        <v>0</v>
      </c>
      <c r="J49" s="1"/>
    </row>
    <row r="50" spans="1:10" ht="22.5" customHeight="1">
      <c r="A50" s="4" t="s">
        <v>160</v>
      </c>
      <c r="B50" s="9" t="s">
        <v>46</v>
      </c>
      <c r="C50" s="41">
        <v>30</v>
      </c>
      <c r="D50" s="44" t="s">
        <v>21</v>
      </c>
      <c r="E50" s="43">
        <v>0</v>
      </c>
      <c r="F50" s="43">
        <f t="shared" si="2"/>
        <v>0</v>
      </c>
      <c r="G50" s="37">
        <v>0</v>
      </c>
      <c r="H50" s="37">
        <f t="shared" si="3"/>
        <v>0</v>
      </c>
      <c r="I50" s="38">
        <f t="shared" si="1"/>
        <v>0</v>
      </c>
      <c r="J50" s="1"/>
    </row>
    <row r="51" spans="1:10" ht="22.5" customHeight="1">
      <c r="A51" s="4" t="s">
        <v>161</v>
      </c>
      <c r="B51" s="9" t="s">
        <v>112</v>
      </c>
      <c r="C51" s="41">
        <v>55</v>
      </c>
      <c r="D51" s="44" t="s">
        <v>21</v>
      </c>
      <c r="E51" s="43">
        <v>0</v>
      </c>
      <c r="F51" s="43">
        <f t="shared" si="2"/>
        <v>0</v>
      </c>
      <c r="G51" s="37">
        <v>0</v>
      </c>
      <c r="H51" s="37">
        <f t="shared" si="3"/>
        <v>0</v>
      </c>
      <c r="I51" s="38">
        <f t="shared" si="1"/>
        <v>0</v>
      </c>
      <c r="J51" s="1"/>
    </row>
    <row r="52" spans="1:10" ht="22.5" customHeight="1">
      <c r="A52" s="4" t="s">
        <v>162</v>
      </c>
      <c r="B52" s="9" t="s">
        <v>103</v>
      </c>
      <c r="C52" s="41">
        <v>110</v>
      </c>
      <c r="D52" s="44" t="s">
        <v>21</v>
      </c>
      <c r="E52" s="43">
        <v>0</v>
      </c>
      <c r="F52" s="43">
        <f t="shared" si="2"/>
        <v>0</v>
      </c>
      <c r="G52" s="37">
        <v>0</v>
      </c>
      <c r="H52" s="37">
        <f t="shared" si="3"/>
        <v>0</v>
      </c>
      <c r="I52" s="38">
        <f t="shared" si="1"/>
        <v>0</v>
      </c>
      <c r="J52" s="1"/>
    </row>
    <row r="53" spans="1:10" ht="22.5" customHeight="1">
      <c r="A53" s="4" t="s">
        <v>163</v>
      </c>
      <c r="B53" s="9" t="s">
        <v>101</v>
      </c>
      <c r="C53" s="41">
        <v>200</v>
      </c>
      <c r="D53" s="44" t="s">
        <v>21</v>
      </c>
      <c r="E53" s="43">
        <v>0</v>
      </c>
      <c r="F53" s="43">
        <f t="shared" si="2"/>
        <v>0</v>
      </c>
      <c r="G53" s="39">
        <v>0</v>
      </c>
      <c r="H53" s="37">
        <f t="shared" si="3"/>
        <v>0</v>
      </c>
      <c r="I53" s="38">
        <f t="shared" si="1"/>
        <v>0</v>
      </c>
      <c r="J53" s="1"/>
    </row>
    <row r="54" spans="1:10" ht="92.25" customHeight="1">
      <c r="A54" s="4" t="s">
        <v>164</v>
      </c>
      <c r="B54" s="9" t="s">
        <v>57</v>
      </c>
      <c r="C54" s="41">
        <v>450</v>
      </c>
      <c r="D54" s="44" t="s">
        <v>38</v>
      </c>
      <c r="E54" s="43">
        <v>0</v>
      </c>
      <c r="F54" s="43">
        <f t="shared" si="2"/>
        <v>0</v>
      </c>
      <c r="G54" s="37">
        <v>0</v>
      </c>
      <c r="H54" s="37">
        <f t="shared" si="3"/>
        <v>0</v>
      </c>
      <c r="I54" s="38">
        <f t="shared" si="1"/>
        <v>0</v>
      </c>
      <c r="J54" s="1"/>
    </row>
    <row r="55" spans="1:10" ht="28.5" customHeight="1">
      <c r="A55" s="4" t="s">
        <v>165</v>
      </c>
      <c r="B55" s="9" t="s">
        <v>45</v>
      </c>
      <c r="C55" s="41">
        <v>40</v>
      </c>
      <c r="D55" s="42" t="s">
        <v>21</v>
      </c>
      <c r="E55" s="43">
        <v>0</v>
      </c>
      <c r="F55" s="43">
        <f t="shared" si="2"/>
        <v>0</v>
      </c>
      <c r="G55" s="37">
        <v>0</v>
      </c>
      <c r="H55" s="37">
        <f t="shared" si="3"/>
        <v>0</v>
      </c>
      <c r="I55" s="38">
        <f t="shared" si="1"/>
        <v>0</v>
      </c>
      <c r="J55" s="1"/>
    </row>
    <row r="56" spans="1:10" ht="28.5" customHeight="1">
      <c r="A56" s="4" t="s">
        <v>166</v>
      </c>
      <c r="B56" s="9" t="s">
        <v>4</v>
      </c>
      <c r="C56" s="41">
        <v>300</v>
      </c>
      <c r="D56" s="44" t="s">
        <v>21</v>
      </c>
      <c r="E56" s="43">
        <v>0</v>
      </c>
      <c r="F56" s="43">
        <f t="shared" si="2"/>
        <v>0</v>
      </c>
      <c r="G56" s="37">
        <v>0</v>
      </c>
      <c r="H56" s="37">
        <f t="shared" si="3"/>
        <v>0</v>
      </c>
      <c r="I56" s="38">
        <f t="shared" si="1"/>
        <v>0</v>
      </c>
      <c r="J56" s="1"/>
    </row>
    <row r="57" spans="1:10" ht="28.5" customHeight="1">
      <c r="A57" s="4" t="s">
        <v>167</v>
      </c>
      <c r="B57" s="10" t="s">
        <v>44</v>
      </c>
      <c r="C57" s="41">
        <v>20</v>
      </c>
      <c r="D57" s="44" t="s">
        <v>21</v>
      </c>
      <c r="E57" s="43">
        <v>0</v>
      </c>
      <c r="F57" s="43">
        <f t="shared" si="2"/>
        <v>0</v>
      </c>
      <c r="G57" s="37">
        <v>0</v>
      </c>
      <c r="H57" s="37">
        <f t="shared" si="3"/>
        <v>0</v>
      </c>
      <c r="I57" s="38">
        <f t="shared" si="1"/>
        <v>0</v>
      </c>
      <c r="J57" s="1"/>
    </row>
    <row r="58" spans="1:10" ht="33.6">
      <c r="A58" s="4" t="s">
        <v>168</v>
      </c>
      <c r="B58" s="9" t="s">
        <v>61</v>
      </c>
      <c r="C58" s="41">
        <v>360</v>
      </c>
      <c r="D58" s="44" t="s">
        <v>22</v>
      </c>
      <c r="E58" s="43">
        <v>0</v>
      </c>
      <c r="F58" s="43">
        <f t="shared" si="2"/>
        <v>0</v>
      </c>
      <c r="G58" s="37">
        <v>0</v>
      </c>
      <c r="H58" s="37">
        <f t="shared" si="3"/>
        <v>0</v>
      </c>
      <c r="I58" s="38">
        <f t="shared" si="1"/>
        <v>0</v>
      </c>
      <c r="J58" s="1"/>
    </row>
    <row r="59" spans="1:10" ht="33.6">
      <c r="A59" s="4" t="s">
        <v>169</v>
      </c>
      <c r="B59" s="9" t="s">
        <v>62</v>
      </c>
      <c r="C59" s="41">
        <v>40</v>
      </c>
      <c r="D59" s="44" t="s">
        <v>22</v>
      </c>
      <c r="E59" s="43">
        <v>0</v>
      </c>
      <c r="F59" s="43">
        <f t="shared" si="2"/>
        <v>0</v>
      </c>
      <c r="G59" s="37">
        <v>0</v>
      </c>
      <c r="H59" s="37">
        <f t="shared" si="3"/>
        <v>0</v>
      </c>
      <c r="I59" s="38">
        <f t="shared" si="1"/>
        <v>0</v>
      </c>
      <c r="J59" s="1"/>
    </row>
    <row r="60" spans="1:10" ht="24" customHeight="1">
      <c r="A60" s="4" t="s">
        <v>170</v>
      </c>
      <c r="B60" s="9" t="s">
        <v>102</v>
      </c>
      <c r="C60" s="41">
        <v>4</v>
      </c>
      <c r="D60" s="44" t="s">
        <v>21</v>
      </c>
      <c r="E60" s="43">
        <v>0</v>
      </c>
      <c r="F60" s="43">
        <f t="shared" si="2"/>
        <v>0</v>
      </c>
      <c r="G60" s="37">
        <v>0</v>
      </c>
      <c r="H60" s="37">
        <f t="shared" si="3"/>
        <v>0</v>
      </c>
      <c r="I60" s="38">
        <f t="shared" si="1"/>
        <v>0</v>
      </c>
      <c r="J60" s="1"/>
    </row>
    <row r="61" spans="1:10" ht="24" customHeight="1">
      <c r="A61" s="4" t="s">
        <v>171</v>
      </c>
      <c r="B61" s="9" t="s">
        <v>24</v>
      </c>
      <c r="C61" s="41">
        <v>5</v>
      </c>
      <c r="D61" s="44" t="s">
        <v>21</v>
      </c>
      <c r="E61" s="43">
        <v>0</v>
      </c>
      <c r="F61" s="43">
        <f t="shared" si="2"/>
        <v>0</v>
      </c>
      <c r="G61" s="37">
        <v>0</v>
      </c>
      <c r="H61" s="37">
        <f t="shared" si="3"/>
        <v>0</v>
      </c>
      <c r="I61" s="38">
        <f t="shared" si="1"/>
        <v>0</v>
      </c>
      <c r="J61" s="1"/>
    </row>
    <row r="62" spans="1:10" ht="24" customHeight="1">
      <c r="A62" s="4" t="s">
        <v>172</v>
      </c>
      <c r="B62" s="9" t="s">
        <v>48</v>
      </c>
      <c r="C62" s="41">
        <v>3</v>
      </c>
      <c r="D62" s="44" t="s">
        <v>22</v>
      </c>
      <c r="E62" s="43">
        <v>0</v>
      </c>
      <c r="F62" s="43">
        <f t="shared" si="2"/>
        <v>0</v>
      </c>
      <c r="G62" s="37">
        <v>0</v>
      </c>
      <c r="H62" s="37">
        <f t="shared" si="3"/>
        <v>0</v>
      </c>
      <c r="I62" s="38">
        <f t="shared" si="1"/>
        <v>0</v>
      </c>
      <c r="J62" s="1"/>
    </row>
    <row r="63" spans="1:10" ht="50.4">
      <c r="A63" s="4" t="s">
        <v>173</v>
      </c>
      <c r="B63" s="9" t="s">
        <v>95</v>
      </c>
      <c r="C63" s="41">
        <v>24</v>
      </c>
      <c r="D63" s="44" t="s">
        <v>21</v>
      </c>
      <c r="E63" s="46">
        <v>0</v>
      </c>
      <c r="F63" s="43">
        <f t="shared" si="2"/>
        <v>0</v>
      </c>
      <c r="G63" s="37">
        <v>0</v>
      </c>
      <c r="H63" s="37">
        <f t="shared" si="3"/>
        <v>0</v>
      </c>
      <c r="I63" s="38">
        <f t="shared" si="1"/>
        <v>0</v>
      </c>
      <c r="J63" s="1"/>
    </row>
    <row r="64" spans="1:10" ht="50.4">
      <c r="A64" s="4" t="s">
        <v>174</v>
      </c>
      <c r="B64" s="9" t="s">
        <v>84</v>
      </c>
      <c r="C64" s="41">
        <v>20</v>
      </c>
      <c r="D64" s="44" t="s">
        <v>21</v>
      </c>
      <c r="E64" s="43">
        <v>0</v>
      </c>
      <c r="F64" s="43">
        <f t="shared" si="2"/>
        <v>0</v>
      </c>
      <c r="G64" s="37">
        <v>0</v>
      </c>
      <c r="H64" s="37">
        <f t="shared" si="3"/>
        <v>0</v>
      </c>
      <c r="I64" s="38">
        <f t="shared" si="1"/>
        <v>0</v>
      </c>
      <c r="J64" s="1"/>
    </row>
    <row r="65" spans="1:10" ht="27.75" customHeight="1">
      <c r="A65" s="4" t="s">
        <v>175</v>
      </c>
      <c r="B65" s="9" t="s">
        <v>49</v>
      </c>
      <c r="C65" s="41">
        <v>96</v>
      </c>
      <c r="D65" s="44" t="s">
        <v>21</v>
      </c>
      <c r="E65" s="43">
        <v>0</v>
      </c>
      <c r="F65" s="43">
        <f t="shared" si="2"/>
        <v>0</v>
      </c>
      <c r="G65" s="37">
        <v>0</v>
      </c>
      <c r="H65" s="37">
        <f t="shared" si="3"/>
        <v>0</v>
      </c>
      <c r="I65" s="38">
        <f t="shared" si="1"/>
        <v>0</v>
      </c>
      <c r="J65" s="1"/>
    </row>
    <row r="66" spans="1:10" ht="28.5" customHeight="1">
      <c r="A66" s="4" t="s">
        <v>176</v>
      </c>
      <c r="B66" s="9" t="s">
        <v>13</v>
      </c>
      <c r="C66" s="41">
        <v>35</v>
      </c>
      <c r="D66" s="44" t="s">
        <v>21</v>
      </c>
      <c r="E66" s="43">
        <v>0</v>
      </c>
      <c r="F66" s="43">
        <f t="shared" si="2"/>
        <v>0</v>
      </c>
      <c r="G66" s="37">
        <v>0</v>
      </c>
      <c r="H66" s="37">
        <f t="shared" si="3"/>
        <v>0</v>
      </c>
      <c r="I66" s="38">
        <f t="shared" si="1"/>
        <v>0</v>
      </c>
      <c r="J66" s="1"/>
    </row>
    <row r="67" spans="1:10" ht="28.5" customHeight="1">
      <c r="A67" s="4" t="s">
        <v>177</v>
      </c>
      <c r="B67" s="9" t="s">
        <v>36</v>
      </c>
      <c r="C67" s="41">
        <v>2500</v>
      </c>
      <c r="D67" s="44" t="s">
        <v>32</v>
      </c>
      <c r="E67" s="43">
        <v>0</v>
      </c>
      <c r="F67" s="43">
        <f t="shared" si="2"/>
        <v>0</v>
      </c>
      <c r="G67" s="37">
        <v>0</v>
      </c>
      <c r="H67" s="37">
        <f t="shared" si="3"/>
        <v>0</v>
      </c>
      <c r="I67" s="38">
        <f t="shared" si="1"/>
        <v>0</v>
      </c>
      <c r="J67" s="1"/>
    </row>
    <row r="68" spans="1:10" ht="56.25" customHeight="1">
      <c r="A68" s="4" t="s">
        <v>178</v>
      </c>
      <c r="B68" s="9" t="s">
        <v>5</v>
      </c>
      <c r="C68" s="41">
        <v>85</v>
      </c>
      <c r="D68" s="44" t="s">
        <v>32</v>
      </c>
      <c r="E68" s="43">
        <v>0</v>
      </c>
      <c r="F68" s="43">
        <f t="shared" si="2"/>
        <v>0</v>
      </c>
      <c r="G68" s="37">
        <v>0</v>
      </c>
      <c r="H68" s="37">
        <f t="shared" si="3"/>
        <v>0</v>
      </c>
      <c r="I68" s="38">
        <f t="shared" si="1"/>
        <v>0</v>
      </c>
      <c r="J68" s="1"/>
    </row>
    <row r="69" spans="1:10" ht="50.4">
      <c r="A69" s="4" t="s">
        <v>179</v>
      </c>
      <c r="B69" s="9" t="s">
        <v>31</v>
      </c>
      <c r="C69" s="41">
        <v>195</v>
      </c>
      <c r="D69" s="42" t="s">
        <v>21</v>
      </c>
      <c r="E69" s="46">
        <v>0</v>
      </c>
      <c r="F69" s="43">
        <f t="shared" si="2"/>
        <v>0</v>
      </c>
      <c r="G69" s="37">
        <v>0</v>
      </c>
      <c r="H69" s="37">
        <f t="shared" si="3"/>
        <v>0</v>
      </c>
      <c r="I69" s="38">
        <f t="shared" si="1"/>
        <v>0</v>
      </c>
      <c r="J69" s="1"/>
    </row>
    <row r="70" spans="1:10" ht="67.2">
      <c r="A70" s="4" t="s">
        <v>180</v>
      </c>
      <c r="B70" s="9" t="s">
        <v>98</v>
      </c>
      <c r="C70" s="41">
        <v>36</v>
      </c>
      <c r="D70" s="42" t="s">
        <v>21</v>
      </c>
      <c r="E70" s="46">
        <v>0</v>
      </c>
      <c r="F70" s="43">
        <f t="shared" si="2"/>
        <v>0</v>
      </c>
      <c r="G70" s="37">
        <v>0</v>
      </c>
      <c r="H70" s="37">
        <f t="shared" si="3"/>
        <v>0</v>
      </c>
      <c r="I70" s="38">
        <f t="shared" si="1"/>
        <v>0</v>
      </c>
      <c r="J70" s="1"/>
    </row>
    <row r="71" spans="1:10" ht="24.75" customHeight="1">
      <c r="A71" s="4" t="s">
        <v>181</v>
      </c>
      <c r="B71" s="14" t="s">
        <v>105</v>
      </c>
      <c r="C71" s="41">
        <v>60</v>
      </c>
      <c r="D71" s="42" t="s">
        <v>21</v>
      </c>
      <c r="E71" s="43">
        <v>0</v>
      </c>
      <c r="F71" s="43">
        <f t="shared" si="2"/>
        <v>0</v>
      </c>
      <c r="G71" s="37">
        <v>0</v>
      </c>
      <c r="H71" s="37">
        <f t="shared" si="3"/>
        <v>0</v>
      </c>
      <c r="I71" s="38">
        <f t="shared" si="1"/>
        <v>0</v>
      </c>
      <c r="J71" s="1"/>
    </row>
    <row r="72" spans="1:10" ht="24.75" customHeight="1">
      <c r="A72" s="4" t="s">
        <v>182</v>
      </c>
      <c r="B72" s="14" t="s">
        <v>106</v>
      </c>
      <c r="C72" s="41">
        <v>65</v>
      </c>
      <c r="D72" s="42" t="s">
        <v>21</v>
      </c>
      <c r="E72" s="43">
        <v>0</v>
      </c>
      <c r="F72" s="43">
        <f t="shared" si="2"/>
        <v>0</v>
      </c>
      <c r="G72" s="37">
        <v>0</v>
      </c>
      <c r="H72" s="37">
        <f t="shared" si="3"/>
        <v>0</v>
      </c>
      <c r="I72" s="38">
        <f t="shared" si="1"/>
        <v>0</v>
      </c>
      <c r="J72" s="1"/>
    </row>
    <row r="73" spans="1:10" ht="24.75" customHeight="1">
      <c r="A73" s="4" t="s">
        <v>183</v>
      </c>
      <c r="B73" s="14" t="s">
        <v>107</v>
      </c>
      <c r="C73" s="41">
        <v>140</v>
      </c>
      <c r="D73" s="42" t="s">
        <v>21</v>
      </c>
      <c r="E73" s="43">
        <v>0</v>
      </c>
      <c r="F73" s="43">
        <f t="shared" si="2"/>
        <v>0</v>
      </c>
      <c r="G73" s="37">
        <v>0</v>
      </c>
      <c r="H73" s="37">
        <f t="shared" ref="H73:H113" si="4">(E73*G73%)+E73</f>
        <v>0</v>
      </c>
      <c r="I73" s="38">
        <f t="shared" ref="I73:I113" si="5">C73*H73</f>
        <v>0</v>
      </c>
      <c r="J73" s="1"/>
    </row>
    <row r="74" spans="1:10" ht="24.75" customHeight="1">
      <c r="A74" s="4" t="s">
        <v>184</v>
      </c>
      <c r="B74" s="14" t="s">
        <v>100</v>
      </c>
      <c r="C74" s="41">
        <v>15</v>
      </c>
      <c r="D74" s="42" t="s">
        <v>21</v>
      </c>
      <c r="E74" s="43">
        <v>0</v>
      </c>
      <c r="F74" s="43">
        <f t="shared" si="2"/>
        <v>0</v>
      </c>
      <c r="G74" s="37">
        <v>0</v>
      </c>
      <c r="H74" s="37">
        <f t="shared" si="4"/>
        <v>0</v>
      </c>
      <c r="I74" s="38">
        <f t="shared" si="5"/>
        <v>0</v>
      </c>
      <c r="J74" s="1"/>
    </row>
    <row r="75" spans="1:10" ht="27.75" customHeight="1">
      <c r="A75" s="4" t="s">
        <v>185</v>
      </c>
      <c r="B75" s="14" t="s">
        <v>50</v>
      </c>
      <c r="C75" s="41">
        <v>280</v>
      </c>
      <c r="D75" s="42" t="s">
        <v>21</v>
      </c>
      <c r="E75" s="43">
        <v>0</v>
      </c>
      <c r="F75" s="43">
        <f t="shared" si="2"/>
        <v>0</v>
      </c>
      <c r="G75" s="37">
        <v>0</v>
      </c>
      <c r="H75" s="37">
        <f t="shared" si="4"/>
        <v>0</v>
      </c>
      <c r="I75" s="38">
        <f t="shared" si="5"/>
        <v>0</v>
      </c>
      <c r="J75" s="1"/>
    </row>
    <row r="76" spans="1:10" ht="69.75" customHeight="1">
      <c r="A76" s="4" t="s">
        <v>186</v>
      </c>
      <c r="B76" s="14" t="s">
        <v>53</v>
      </c>
      <c r="C76" s="41">
        <v>18</v>
      </c>
      <c r="D76" s="42" t="s">
        <v>38</v>
      </c>
      <c r="E76" s="43">
        <v>0</v>
      </c>
      <c r="F76" s="43">
        <f t="shared" si="2"/>
        <v>0</v>
      </c>
      <c r="G76" s="37">
        <v>0</v>
      </c>
      <c r="H76" s="37">
        <f t="shared" si="4"/>
        <v>0</v>
      </c>
      <c r="I76" s="38">
        <f t="shared" si="5"/>
        <v>0</v>
      </c>
      <c r="J76" s="1"/>
    </row>
    <row r="77" spans="1:10" ht="33.6">
      <c r="A77" s="4" t="s">
        <v>187</v>
      </c>
      <c r="B77" s="14" t="s">
        <v>71</v>
      </c>
      <c r="C77" s="41">
        <v>36</v>
      </c>
      <c r="D77" s="42" t="s">
        <v>22</v>
      </c>
      <c r="E77" s="43">
        <v>0</v>
      </c>
      <c r="F77" s="43">
        <f t="shared" ref="F77:F113" si="6">C77*E77</f>
        <v>0</v>
      </c>
      <c r="G77" s="37">
        <v>0</v>
      </c>
      <c r="H77" s="37">
        <f t="shared" si="4"/>
        <v>0</v>
      </c>
      <c r="I77" s="38">
        <f t="shared" si="5"/>
        <v>0</v>
      </c>
      <c r="J77" s="1"/>
    </row>
    <row r="78" spans="1:10" ht="22.5" customHeight="1">
      <c r="A78" s="4" t="s">
        <v>188</v>
      </c>
      <c r="B78" s="14" t="s">
        <v>83</v>
      </c>
      <c r="C78" s="41">
        <v>12</v>
      </c>
      <c r="D78" s="42" t="s">
        <v>21</v>
      </c>
      <c r="E78" s="46">
        <v>0</v>
      </c>
      <c r="F78" s="43">
        <f t="shared" si="6"/>
        <v>0</v>
      </c>
      <c r="G78" s="37">
        <v>0</v>
      </c>
      <c r="H78" s="37">
        <f t="shared" si="4"/>
        <v>0</v>
      </c>
      <c r="I78" s="38">
        <f t="shared" si="5"/>
        <v>0</v>
      </c>
      <c r="J78" s="1"/>
    </row>
    <row r="79" spans="1:10" ht="22.5" customHeight="1">
      <c r="A79" s="4" t="s">
        <v>189</v>
      </c>
      <c r="B79" s="14" t="s">
        <v>58</v>
      </c>
      <c r="C79" s="41">
        <v>210</v>
      </c>
      <c r="D79" s="42" t="s">
        <v>21</v>
      </c>
      <c r="E79" s="43">
        <v>0</v>
      </c>
      <c r="F79" s="43">
        <f t="shared" si="6"/>
        <v>0</v>
      </c>
      <c r="G79" s="37">
        <v>0</v>
      </c>
      <c r="H79" s="37">
        <f t="shared" si="4"/>
        <v>0</v>
      </c>
      <c r="I79" s="38">
        <f t="shared" si="5"/>
        <v>0</v>
      </c>
      <c r="J79" s="1"/>
    </row>
    <row r="80" spans="1:10" ht="22.5" customHeight="1">
      <c r="A80" s="4" t="s">
        <v>190</v>
      </c>
      <c r="B80" s="14" t="s">
        <v>114</v>
      </c>
      <c r="C80" s="41">
        <v>30</v>
      </c>
      <c r="D80" s="42" t="s">
        <v>21</v>
      </c>
      <c r="E80" s="43">
        <v>0</v>
      </c>
      <c r="F80" s="43">
        <f t="shared" si="6"/>
        <v>0</v>
      </c>
      <c r="G80" s="37">
        <v>0</v>
      </c>
      <c r="H80" s="37">
        <f t="shared" si="4"/>
        <v>0</v>
      </c>
      <c r="I80" s="38">
        <f t="shared" si="5"/>
        <v>0</v>
      </c>
      <c r="J80" s="1"/>
    </row>
    <row r="81" spans="1:10" ht="22.5" customHeight="1">
      <c r="A81" s="4" t="s">
        <v>191</v>
      </c>
      <c r="B81" s="14" t="s">
        <v>6</v>
      </c>
      <c r="C81" s="41">
        <v>450</v>
      </c>
      <c r="D81" s="42" t="s">
        <v>21</v>
      </c>
      <c r="E81" s="43">
        <v>0</v>
      </c>
      <c r="F81" s="43">
        <f t="shared" si="6"/>
        <v>0</v>
      </c>
      <c r="G81" s="37">
        <v>0</v>
      </c>
      <c r="H81" s="37">
        <f t="shared" si="4"/>
        <v>0</v>
      </c>
      <c r="I81" s="38">
        <f t="shared" si="5"/>
        <v>0</v>
      </c>
      <c r="J81" s="1"/>
    </row>
    <row r="82" spans="1:10" ht="33.6">
      <c r="A82" s="4" t="s">
        <v>192</v>
      </c>
      <c r="B82" s="14" t="s">
        <v>70</v>
      </c>
      <c r="C82" s="41">
        <v>95</v>
      </c>
      <c r="D82" s="42" t="s">
        <v>32</v>
      </c>
      <c r="E82" s="43">
        <v>0</v>
      </c>
      <c r="F82" s="43">
        <f t="shared" si="6"/>
        <v>0</v>
      </c>
      <c r="G82" s="37">
        <v>0</v>
      </c>
      <c r="H82" s="37">
        <f t="shared" si="4"/>
        <v>0</v>
      </c>
      <c r="I82" s="38">
        <f t="shared" si="5"/>
        <v>0</v>
      </c>
      <c r="J82" s="1"/>
    </row>
    <row r="83" spans="1:10" ht="21" customHeight="1">
      <c r="A83" s="4" t="s">
        <v>193</v>
      </c>
      <c r="B83" s="14" t="s">
        <v>7</v>
      </c>
      <c r="C83" s="41">
        <v>55</v>
      </c>
      <c r="D83" s="42" t="s">
        <v>21</v>
      </c>
      <c r="E83" s="43">
        <v>0</v>
      </c>
      <c r="F83" s="43">
        <f t="shared" si="6"/>
        <v>0</v>
      </c>
      <c r="G83" s="37">
        <v>0</v>
      </c>
      <c r="H83" s="37">
        <f t="shared" si="4"/>
        <v>0</v>
      </c>
      <c r="I83" s="38">
        <f t="shared" si="5"/>
        <v>0</v>
      </c>
      <c r="J83" s="1"/>
    </row>
    <row r="84" spans="1:10" ht="21" customHeight="1">
      <c r="A84" s="4" t="s">
        <v>194</v>
      </c>
      <c r="B84" s="14" t="s">
        <v>94</v>
      </c>
      <c r="C84" s="41">
        <v>12</v>
      </c>
      <c r="D84" s="42" t="s">
        <v>21</v>
      </c>
      <c r="E84" s="43">
        <v>0</v>
      </c>
      <c r="F84" s="43">
        <f t="shared" si="6"/>
        <v>0</v>
      </c>
      <c r="G84" s="37">
        <v>0</v>
      </c>
      <c r="H84" s="37">
        <f t="shared" si="4"/>
        <v>0</v>
      </c>
      <c r="I84" s="38">
        <f t="shared" si="5"/>
        <v>0</v>
      </c>
      <c r="J84" s="1"/>
    </row>
    <row r="85" spans="1:10" ht="21" customHeight="1">
      <c r="A85" s="4" t="s">
        <v>195</v>
      </c>
      <c r="B85" s="14" t="s">
        <v>8</v>
      </c>
      <c r="C85" s="41">
        <v>10</v>
      </c>
      <c r="D85" s="42" t="s">
        <v>21</v>
      </c>
      <c r="E85" s="43">
        <v>0</v>
      </c>
      <c r="F85" s="43">
        <f t="shared" si="6"/>
        <v>0</v>
      </c>
      <c r="G85" s="37">
        <v>0</v>
      </c>
      <c r="H85" s="37">
        <f t="shared" si="4"/>
        <v>0</v>
      </c>
      <c r="I85" s="38">
        <f t="shared" si="5"/>
        <v>0</v>
      </c>
      <c r="J85" s="1"/>
    </row>
    <row r="86" spans="1:10" ht="30" customHeight="1">
      <c r="A86" s="4" t="s">
        <v>196</v>
      </c>
      <c r="B86" s="14" t="s">
        <v>25</v>
      </c>
      <c r="C86" s="41">
        <v>10</v>
      </c>
      <c r="D86" s="42" t="s">
        <v>21</v>
      </c>
      <c r="E86" s="43">
        <v>0</v>
      </c>
      <c r="F86" s="43">
        <f t="shared" si="6"/>
        <v>0</v>
      </c>
      <c r="G86" s="37">
        <v>0</v>
      </c>
      <c r="H86" s="37">
        <f t="shared" si="4"/>
        <v>0</v>
      </c>
      <c r="I86" s="38">
        <f t="shared" si="5"/>
        <v>0</v>
      </c>
      <c r="J86" s="1"/>
    </row>
    <row r="87" spans="1:10" ht="24.75" customHeight="1">
      <c r="A87" s="4" t="s">
        <v>197</v>
      </c>
      <c r="B87" s="14" t="s">
        <v>54</v>
      </c>
      <c r="C87" s="41">
        <v>20</v>
      </c>
      <c r="D87" s="42" t="s">
        <v>21</v>
      </c>
      <c r="E87" s="43">
        <v>0</v>
      </c>
      <c r="F87" s="43">
        <f t="shared" si="6"/>
        <v>0</v>
      </c>
      <c r="G87" s="37">
        <v>0</v>
      </c>
      <c r="H87" s="37">
        <f t="shared" si="4"/>
        <v>0</v>
      </c>
      <c r="I87" s="38">
        <f t="shared" si="5"/>
        <v>0</v>
      </c>
      <c r="J87" s="1"/>
    </row>
    <row r="88" spans="1:10" ht="22.5" customHeight="1">
      <c r="A88" s="4" t="s">
        <v>198</v>
      </c>
      <c r="B88" s="14" t="s">
        <v>47</v>
      </c>
      <c r="C88" s="41">
        <v>30</v>
      </c>
      <c r="D88" s="42" t="s">
        <v>21</v>
      </c>
      <c r="E88" s="43">
        <v>0</v>
      </c>
      <c r="F88" s="43">
        <f t="shared" si="6"/>
        <v>0</v>
      </c>
      <c r="G88" s="37">
        <v>0</v>
      </c>
      <c r="H88" s="37">
        <f t="shared" si="4"/>
        <v>0</v>
      </c>
      <c r="I88" s="38">
        <f t="shared" si="5"/>
        <v>0</v>
      </c>
      <c r="J88" s="1"/>
    </row>
    <row r="89" spans="1:10" ht="22.5" customHeight="1">
      <c r="A89" s="4" t="s">
        <v>199</v>
      </c>
      <c r="B89" s="14" t="s">
        <v>9</v>
      </c>
      <c r="C89" s="41">
        <v>80</v>
      </c>
      <c r="D89" s="42" t="s">
        <v>22</v>
      </c>
      <c r="E89" s="43">
        <v>0</v>
      </c>
      <c r="F89" s="43">
        <f t="shared" si="6"/>
        <v>0</v>
      </c>
      <c r="G89" s="37">
        <v>0</v>
      </c>
      <c r="H89" s="37">
        <f t="shared" si="4"/>
        <v>0</v>
      </c>
      <c r="I89" s="38">
        <f t="shared" si="5"/>
        <v>0</v>
      </c>
      <c r="J89" s="1"/>
    </row>
    <row r="90" spans="1:10" ht="22.5" customHeight="1">
      <c r="A90" s="4" t="s">
        <v>200</v>
      </c>
      <c r="B90" s="14" t="s">
        <v>86</v>
      </c>
      <c r="C90" s="41">
        <v>110</v>
      </c>
      <c r="D90" s="42" t="s">
        <v>22</v>
      </c>
      <c r="E90" s="46">
        <v>0</v>
      </c>
      <c r="F90" s="43">
        <f t="shared" si="6"/>
        <v>0</v>
      </c>
      <c r="G90" s="37">
        <v>0</v>
      </c>
      <c r="H90" s="37">
        <f t="shared" si="4"/>
        <v>0</v>
      </c>
      <c r="I90" s="38">
        <f t="shared" si="5"/>
        <v>0</v>
      </c>
      <c r="J90" s="1"/>
    </row>
    <row r="91" spans="1:10" ht="22.5" customHeight="1">
      <c r="A91" s="4" t="s">
        <v>201</v>
      </c>
      <c r="B91" s="14" t="s">
        <v>10</v>
      </c>
      <c r="C91" s="41">
        <v>20</v>
      </c>
      <c r="D91" s="42" t="s">
        <v>21</v>
      </c>
      <c r="E91" s="43">
        <v>0</v>
      </c>
      <c r="F91" s="43">
        <f t="shared" si="6"/>
        <v>0</v>
      </c>
      <c r="G91" s="37">
        <v>0</v>
      </c>
      <c r="H91" s="37">
        <f t="shared" si="4"/>
        <v>0</v>
      </c>
      <c r="I91" s="38">
        <f t="shared" si="5"/>
        <v>0</v>
      </c>
      <c r="J91" s="1"/>
    </row>
    <row r="92" spans="1:10" ht="33.6">
      <c r="A92" s="4" t="s">
        <v>202</v>
      </c>
      <c r="B92" s="15" t="s">
        <v>63</v>
      </c>
      <c r="C92" s="41">
        <v>3600</v>
      </c>
      <c r="D92" s="42" t="s">
        <v>21</v>
      </c>
      <c r="E92" s="43">
        <v>0</v>
      </c>
      <c r="F92" s="43">
        <f t="shared" si="6"/>
        <v>0</v>
      </c>
      <c r="G92" s="37">
        <v>0</v>
      </c>
      <c r="H92" s="37">
        <f t="shared" si="4"/>
        <v>0</v>
      </c>
      <c r="I92" s="38">
        <f t="shared" si="5"/>
        <v>0</v>
      </c>
      <c r="J92" s="1"/>
    </row>
    <row r="93" spans="1:10" ht="33.6">
      <c r="A93" s="4" t="s">
        <v>203</v>
      </c>
      <c r="B93" s="15" t="s">
        <v>235</v>
      </c>
      <c r="C93" s="41">
        <v>670</v>
      </c>
      <c r="D93" s="42" t="s">
        <v>21</v>
      </c>
      <c r="E93" s="46">
        <v>0</v>
      </c>
      <c r="F93" s="43">
        <f t="shared" si="6"/>
        <v>0</v>
      </c>
      <c r="G93" s="37">
        <v>0</v>
      </c>
      <c r="H93" s="37">
        <f t="shared" si="4"/>
        <v>0</v>
      </c>
      <c r="I93" s="38">
        <f t="shared" si="5"/>
        <v>0</v>
      </c>
      <c r="J93" s="1"/>
    </row>
    <row r="94" spans="1:10" ht="27.75" customHeight="1">
      <c r="A94" s="4" t="s">
        <v>204</v>
      </c>
      <c r="B94" s="14" t="s">
        <v>96</v>
      </c>
      <c r="C94" s="41">
        <v>3</v>
      </c>
      <c r="D94" s="42" t="s">
        <v>21</v>
      </c>
      <c r="E94" s="46">
        <v>0</v>
      </c>
      <c r="F94" s="43">
        <f t="shared" si="6"/>
        <v>0</v>
      </c>
      <c r="G94" s="37">
        <v>0</v>
      </c>
      <c r="H94" s="37">
        <f t="shared" si="4"/>
        <v>0</v>
      </c>
      <c r="I94" s="38">
        <f t="shared" si="5"/>
        <v>0</v>
      </c>
      <c r="J94" s="1"/>
    </row>
    <row r="95" spans="1:10" ht="33.6">
      <c r="A95" s="4" t="s">
        <v>205</v>
      </c>
      <c r="B95" s="14" t="s">
        <v>77</v>
      </c>
      <c r="C95" s="41">
        <v>8</v>
      </c>
      <c r="D95" s="42" t="s">
        <v>21</v>
      </c>
      <c r="E95" s="46">
        <v>0</v>
      </c>
      <c r="F95" s="43">
        <f t="shared" si="6"/>
        <v>0</v>
      </c>
      <c r="G95" s="37">
        <v>0</v>
      </c>
      <c r="H95" s="37">
        <f t="shared" si="4"/>
        <v>0</v>
      </c>
      <c r="I95" s="38">
        <f t="shared" si="5"/>
        <v>0</v>
      </c>
      <c r="J95" s="1"/>
    </row>
    <row r="96" spans="1:10" ht="22.5" customHeight="1">
      <c r="A96" s="4" t="s">
        <v>206</v>
      </c>
      <c r="B96" s="14" t="s">
        <v>33</v>
      </c>
      <c r="C96" s="41">
        <v>220</v>
      </c>
      <c r="D96" s="42" t="s">
        <v>21</v>
      </c>
      <c r="E96" s="46">
        <v>0</v>
      </c>
      <c r="F96" s="43">
        <f t="shared" si="6"/>
        <v>0</v>
      </c>
      <c r="G96" s="37">
        <v>0</v>
      </c>
      <c r="H96" s="37">
        <f t="shared" si="4"/>
        <v>0</v>
      </c>
      <c r="I96" s="38">
        <f t="shared" si="5"/>
        <v>0</v>
      </c>
      <c r="J96" s="1"/>
    </row>
    <row r="97" spans="1:11" ht="22.5" customHeight="1">
      <c r="A97" s="4" t="s">
        <v>207</v>
      </c>
      <c r="B97" s="14" t="s">
        <v>56</v>
      </c>
      <c r="C97" s="41">
        <v>85</v>
      </c>
      <c r="D97" s="42" t="s">
        <v>21</v>
      </c>
      <c r="E97" s="43">
        <v>0</v>
      </c>
      <c r="F97" s="43">
        <f t="shared" si="6"/>
        <v>0</v>
      </c>
      <c r="G97" s="37">
        <v>0</v>
      </c>
      <c r="H97" s="37">
        <f t="shared" si="4"/>
        <v>0</v>
      </c>
      <c r="I97" s="38">
        <f t="shared" si="5"/>
        <v>0</v>
      </c>
      <c r="J97" s="1"/>
    </row>
    <row r="98" spans="1:11" ht="22.5" customHeight="1">
      <c r="A98" s="4" t="s">
        <v>208</v>
      </c>
      <c r="B98" s="14" t="s">
        <v>11</v>
      </c>
      <c r="C98" s="41">
        <v>122</v>
      </c>
      <c r="D98" s="42" t="s">
        <v>21</v>
      </c>
      <c r="E98" s="43">
        <v>0</v>
      </c>
      <c r="F98" s="43">
        <f t="shared" si="6"/>
        <v>0</v>
      </c>
      <c r="G98" s="37">
        <v>0</v>
      </c>
      <c r="H98" s="37">
        <f t="shared" si="4"/>
        <v>0</v>
      </c>
      <c r="I98" s="38">
        <f t="shared" si="5"/>
        <v>0</v>
      </c>
      <c r="J98" s="1"/>
    </row>
    <row r="99" spans="1:11" ht="33.75" customHeight="1">
      <c r="A99" s="4" t="s">
        <v>209</v>
      </c>
      <c r="B99" s="16" t="s">
        <v>64</v>
      </c>
      <c r="C99" s="41">
        <v>200</v>
      </c>
      <c r="D99" s="42" t="s">
        <v>21</v>
      </c>
      <c r="E99" s="43">
        <v>0</v>
      </c>
      <c r="F99" s="43">
        <f t="shared" si="6"/>
        <v>0</v>
      </c>
      <c r="G99" s="37">
        <v>0</v>
      </c>
      <c r="H99" s="37">
        <f t="shared" si="4"/>
        <v>0</v>
      </c>
      <c r="I99" s="38">
        <f t="shared" si="5"/>
        <v>0</v>
      </c>
      <c r="J99" s="1"/>
    </row>
    <row r="100" spans="1:11" ht="36" customHeight="1">
      <c r="A100" s="4" t="s">
        <v>210</v>
      </c>
      <c r="B100" s="16" t="s">
        <v>65</v>
      </c>
      <c r="C100" s="41">
        <v>900</v>
      </c>
      <c r="D100" s="42" t="s">
        <v>21</v>
      </c>
      <c r="E100" s="43">
        <v>0</v>
      </c>
      <c r="F100" s="43">
        <f t="shared" si="6"/>
        <v>0</v>
      </c>
      <c r="G100" s="37">
        <v>0</v>
      </c>
      <c r="H100" s="37">
        <f t="shared" si="4"/>
        <v>0</v>
      </c>
      <c r="I100" s="38">
        <f t="shared" si="5"/>
        <v>0</v>
      </c>
      <c r="J100" s="1"/>
    </row>
    <row r="101" spans="1:11" ht="28.5" customHeight="1">
      <c r="A101" s="4" t="s">
        <v>211</v>
      </c>
      <c r="B101" s="17" t="s">
        <v>89</v>
      </c>
      <c r="C101" s="41">
        <v>1450</v>
      </c>
      <c r="D101" s="42" t="s">
        <v>21</v>
      </c>
      <c r="E101" s="46">
        <v>0</v>
      </c>
      <c r="F101" s="43">
        <f t="shared" si="6"/>
        <v>0</v>
      </c>
      <c r="G101" s="37">
        <v>0</v>
      </c>
      <c r="H101" s="37">
        <f t="shared" si="4"/>
        <v>0</v>
      </c>
      <c r="I101" s="38">
        <f t="shared" si="5"/>
        <v>0</v>
      </c>
      <c r="J101" s="1"/>
    </row>
    <row r="102" spans="1:11" ht="28.5" customHeight="1">
      <c r="A102" s="4" t="s">
        <v>212</v>
      </c>
      <c r="B102" s="18" t="s">
        <v>12</v>
      </c>
      <c r="C102" s="41">
        <v>1500</v>
      </c>
      <c r="D102" s="42" t="s">
        <v>21</v>
      </c>
      <c r="E102" s="46">
        <v>0</v>
      </c>
      <c r="F102" s="43">
        <f t="shared" si="6"/>
        <v>0</v>
      </c>
      <c r="G102" s="37">
        <v>0</v>
      </c>
      <c r="H102" s="37">
        <f t="shared" si="4"/>
        <v>0</v>
      </c>
      <c r="I102" s="38">
        <f t="shared" si="5"/>
        <v>0</v>
      </c>
      <c r="J102" s="1"/>
    </row>
    <row r="103" spans="1:11" ht="18.75" customHeight="1">
      <c r="A103" s="4" t="s">
        <v>213</v>
      </c>
      <c r="B103" s="18" t="s">
        <v>55</v>
      </c>
      <c r="C103" s="41">
        <v>60</v>
      </c>
      <c r="D103" s="42" t="s">
        <v>21</v>
      </c>
      <c r="E103" s="43">
        <v>0</v>
      </c>
      <c r="F103" s="43">
        <f t="shared" si="6"/>
        <v>0</v>
      </c>
      <c r="G103" s="37">
        <v>0</v>
      </c>
      <c r="H103" s="37">
        <f t="shared" si="4"/>
        <v>0</v>
      </c>
      <c r="I103" s="38">
        <f t="shared" si="5"/>
        <v>0</v>
      </c>
      <c r="J103" s="1"/>
    </row>
    <row r="104" spans="1:11" ht="21" customHeight="1">
      <c r="A104" s="4" t="s">
        <v>214</v>
      </c>
      <c r="B104" s="18" t="s">
        <v>108</v>
      </c>
      <c r="C104" s="41">
        <v>70</v>
      </c>
      <c r="D104" s="42" t="s">
        <v>21</v>
      </c>
      <c r="E104" s="43">
        <v>0</v>
      </c>
      <c r="F104" s="43">
        <f t="shared" si="6"/>
        <v>0</v>
      </c>
      <c r="G104" s="37">
        <v>0</v>
      </c>
      <c r="H104" s="37">
        <f t="shared" si="4"/>
        <v>0</v>
      </c>
      <c r="I104" s="38">
        <f t="shared" si="5"/>
        <v>0</v>
      </c>
      <c r="J104" s="1"/>
    </row>
    <row r="105" spans="1:11" ht="67.2">
      <c r="A105" s="4" t="s">
        <v>215</v>
      </c>
      <c r="B105" s="19" t="s">
        <v>66</v>
      </c>
      <c r="C105" s="41">
        <v>10</v>
      </c>
      <c r="D105" s="42" t="s">
        <v>21</v>
      </c>
      <c r="E105" s="43">
        <v>0</v>
      </c>
      <c r="F105" s="43">
        <f t="shared" si="6"/>
        <v>0</v>
      </c>
      <c r="G105" s="37">
        <v>0</v>
      </c>
      <c r="H105" s="37">
        <f t="shared" si="4"/>
        <v>0</v>
      </c>
      <c r="I105" s="38">
        <f t="shared" si="5"/>
        <v>0</v>
      </c>
      <c r="J105" s="1"/>
    </row>
    <row r="106" spans="1:11" ht="67.2">
      <c r="A106" s="4" t="s">
        <v>216</v>
      </c>
      <c r="B106" s="19" t="s">
        <v>51</v>
      </c>
      <c r="C106" s="41">
        <v>45</v>
      </c>
      <c r="D106" s="42" t="s">
        <v>21</v>
      </c>
      <c r="E106" s="46">
        <v>0</v>
      </c>
      <c r="F106" s="43">
        <f t="shared" si="6"/>
        <v>0</v>
      </c>
      <c r="G106" s="37">
        <v>0</v>
      </c>
      <c r="H106" s="37">
        <f t="shared" si="4"/>
        <v>0</v>
      </c>
      <c r="I106" s="38">
        <f t="shared" si="5"/>
        <v>0</v>
      </c>
      <c r="J106" s="1"/>
    </row>
    <row r="107" spans="1:11" ht="21.75" customHeight="1">
      <c r="A107" s="4" t="s">
        <v>217</v>
      </c>
      <c r="B107" s="19" t="s">
        <v>52</v>
      </c>
      <c r="C107" s="41">
        <v>50</v>
      </c>
      <c r="D107" s="42" t="s">
        <v>21</v>
      </c>
      <c r="E107" s="43">
        <v>0</v>
      </c>
      <c r="F107" s="43">
        <f t="shared" si="6"/>
        <v>0</v>
      </c>
      <c r="G107" s="39">
        <v>0</v>
      </c>
      <c r="H107" s="37">
        <f t="shared" si="4"/>
        <v>0</v>
      </c>
      <c r="I107" s="38">
        <f t="shared" si="5"/>
        <v>0</v>
      </c>
      <c r="J107" s="1"/>
    </row>
    <row r="108" spans="1:11" ht="21.75" customHeight="1">
      <c r="A108" s="4" t="s">
        <v>218</v>
      </c>
      <c r="B108" s="20" t="s">
        <v>97</v>
      </c>
      <c r="C108" s="41">
        <v>5</v>
      </c>
      <c r="D108" s="42" t="s">
        <v>21</v>
      </c>
      <c r="E108" s="43">
        <v>0</v>
      </c>
      <c r="F108" s="43">
        <f t="shared" si="6"/>
        <v>0</v>
      </c>
      <c r="G108" s="39">
        <v>0</v>
      </c>
      <c r="H108" s="37">
        <f t="shared" si="4"/>
        <v>0</v>
      </c>
      <c r="I108" s="38">
        <f t="shared" si="5"/>
        <v>0</v>
      </c>
      <c r="J108" s="1"/>
      <c r="K108" s="1"/>
    </row>
    <row r="109" spans="1:11" ht="21.75" customHeight="1">
      <c r="A109" s="4" t="s">
        <v>219</v>
      </c>
      <c r="B109" s="21" t="s">
        <v>34</v>
      </c>
      <c r="C109" s="41">
        <v>30</v>
      </c>
      <c r="D109" s="42" t="s">
        <v>21</v>
      </c>
      <c r="E109" s="43">
        <v>0</v>
      </c>
      <c r="F109" s="43">
        <f t="shared" si="6"/>
        <v>0</v>
      </c>
      <c r="G109" s="37">
        <v>0</v>
      </c>
      <c r="H109" s="37">
        <f t="shared" si="4"/>
        <v>0</v>
      </c>
      <c r="I109" s="38">
        <f t="shared" si="5"/>
        <v>0</v>
      </c>
      <c r="J109" s="1"/>
    </row>
    <row r="110" spans="1:11" ht="21.75" customHeight="1">
      <c r="A110" s="4" t="s">
        <v>220</v>
      </c>
      <c r="B110" s="22" t="s">
        <v>104</v>
      </c>
      <c r="C110" s="41">
        <v>6</v>
      </c>
      <c r="D110" s="42" t="s">
        <v>21</v>
      </c>
      <c r="E110" s="43">
        <v>0</v>
      </c>
      <c r="F110" s="43">
        <f t="shared" si="6"/>
        <v>0</v>
      </c>
      <c r="G110" s="37">
        <v>0</v>
      </c>
      <c r="H110" s="37">
        <f t="shared" si="4"/>
        <v>0</v>
      </c>
      <c r="I110" s="38">
        <f t="shared" si="5"/>
        <v>0</v>
      </c>
      <c r="J110" s="1"/>
    </row>
    <row r="111" spans="1:11" ht="30" customHeight="1">
      <c r="A111" s="4" t="s">
        <v>221</v>
      </c>
      <c r="B111" s="23" t="s">
        <v>59</v>
      </c>
      <c r="C111" s="41">
        <v>4720</v>
      </c>
      <c r="D111" s="49" t="s">
        <v>21</v>
      </c>
      <c r="E111" s="43">
        <v>0</v>
      </c>
      <c r="F111" s="43">
        <f t="shared" si="6"/>
        <v>0</v>
      </c>
      <c r="G111" s="37">
        <v>0</v>
      </c>
      <c r="H111" s="37">
        <f t="shared" si="4"/>
        <v>0</v>
      </c>
      <c r="I111" s="38">
        <f t="shared" si="5"/>
        <v>0</v>
      </c>
      <c r="J111" s="1"/>
    </row>
    <row r="112" spans="1:11" ht="25.5" customHeight="1">
      <c r="A112" s="4" t="s">
        <v>222</v>
      </c>
      <c r="B112" s="24" t="s">
        <v>35</v>
      </c>
      <c r="C112" s="41">
        <v>12</v>
      </c>
      <c r="D112" s="42" t="s">
        <v>21</v>
      </c>
      <c r="E112" s="43">
        <v>0</v>
      </c>
      <c r="F112" s="43">
        <f t="shared" si="6"/>
        <v>0</v>
      </c>
      <c r="G112" s="37">
        <v>0</v>
      </c>
      <c r="H112" s="37">
        <f t="shared" si="4"/>
        <v>0</v>
      </c>
      <c r="I112" s="38">
        <f t="shared" si="5"/>
        <v>0</v>
      </c>
      <c r="J112" s="1"/>
    </row>
    <row r="113" spans="1:10" ht="72.75" customHeight="1" thickBot="1">
      <c r="A113" s="4" t="s">
        <v>223</v>
      </c>
      <c r="B113" s="25" t="s">
        <v>67</v>
      </c>
      <c r="C113" s="50">
        <v>10</v>
      </c>
      <c r="D113" s="51" t="s">
        <v>21</v>
      </c>
      <c r="E113" s="52">
        <v>0</v>
      </c>
      <c r="F113" s="52">
        <f t="shared" si="6"/>
        <v>0</v>
      </c>
      <c r="G113" s="40">
        <v>0</v>
      </c>
      <c r="H113" s="37">
        <f t="shared" si="4"/>
        <v>0</v>
      </c>
      <c r="I113" s="38">
        <f t="shared" si="5"/>
        <v>0</v>
      </c>
      <c r="J113" s="1"/>
    </row>
    <row r="114" spans="1:10" ht="44.25" customHeight="1" thickBot="1">
      <c r="A114" s="26"/>
      <c r="B114" s="27"/>
      <c r="C114" s="76" t="s">
        <v>79</v>
      </c>
      <c r="D114" s="77"/>
      <c r="E114" s="78"/>
      <c r="F114" s="58">
        <f>SUM(F8:F113)</f>
        <v>0</v>
      </c>
      <c r="G114" s="79" t="s">
        <v>80</v>
      </c>
      <c r="H114" s="80"/>
      <c r="I114" s="28">
        <f>SUM(I8:I113)</f>
        <v>0</v>
      </c>
      <c r="J114" s="1"/>
    </row>
    <row r="115" spans="1:10" ht="1.5" customHeight="1">
      <c r="A115" s="29"/>
      <c r="B115" s="1"/>
      <c r="C115" s="75"/>
      <c r="D115" s="75"/>
      <c r="E115" s="59"/>
      <c r="F115" s="56"/>
      <c r="G115" s="30"/>
      <c r="H115" s="30"/>
      <c r="I115" s="30"/>
      <c r="J115" s="1"/>
    </row>
    <row r="116" spans="1:10">
      <c r="A116" s="29"/>
      <c r="E116" s="56"/>
      <c r="J116" s="1"/>
    </row>
    <row r="117" spans="1:10" ht="24.75" customHeight="1">
      <c r="A117" s="86" t="s">
        <v>224</v>
      </c>
      <c r="B117" s="86"/>
      <c r="C117" s="86"/>
      <c r="D117" s="86"/>
      <c r="E117" s="86"/>
      <c r="F117" s="86"/>
      <c r="G117" s="86"/>
      <c r="H117" s="86"/>
      <c r="I117" s="86"/>
      <c r="J117" s="1"/>
    </row>
    <row r="118" spans="1:10">
      <c r="A118" s="61"/>
      <c r="B118" s="62"/>
      <c r="C118" s="62"/>
      <c r="D118" s="62"/>
      <c r="E118" s="62"/>
      <c r="F118" s="63"/>
      <c r="G118" s="63"/>
      <c r="H118" s="63"/>
      <c r="I118" s="64"/>
      <c r="J118" s="1"/>
    </row>
    <row r="119" spans="1:10">
      <c r="A119" s="87" t="s">
        <v>230</v>
      </c>
      <c r="B119" s="87"/>
      <c r="C119" s="87"/>
      <c r="D119" s="87"/>
      <c r="E119" s="87"/>
      <c r="F119" s="87"/>
      <c r="G119" s="87"/>
      <c r="H119" s="87"/>
      <c r="I119" s="87"/>
    </row>
    <row r="120" spans="1:10" ht="21" customHeight="1">
      <c r="A120" s="87" t="s">
        <v>231</v>
      </c>
      <c r="B120" s="87"/>
      <c r="C120" s="87"/>
      <c r="D120" s="87"/>
      <c r="E120" s="87"/>
      <c r="F120" s="87"/>
      <c r="G120" s="87"/>
      <c r="H120" s="87"/>
      <c r="I120" s="87"/>
    </row>
    <row r="121" spans="1:10" ht="21" customHeight="1">
      <c r="A121" s="65"/>
      <c r="C121" s="66"/>
      <c r="D121" s="66"/>
      <c r="E121" s="66"/>
      <c r="F121" s="74"/>
      <c r="H121" s="74" t="s">
        <v>78</v>
      </c>
      <c r="I121" s="30"/>
    </row>
    <row r="122" spans="1:10">
      <c r="A122" s="65"/>
      <c r="C122" s="66"/>
      <c r="D122" s="66"/>
      <c r="E122" s="66"/>
      <c r="F122" s="74"/>
      <c r="I122" s="30"/>
    </row>
    <row r="123" spans="1:10">
      <c r="A123" s="67"/>
      <c r="C123" s="66"/>
      <c r="D123" s="66"/>
      <c r="E123" s="66"/>
      <c r="F123" s="74"/>
      <c r="I123" s="30"/>
    </row>
    <row r="124" spans="1:10">
      <c r="B124" s="72" t="s">
        <v>225</v>
      </c>
      <c r="C124" s="68"/>
      <c r="D124" s="69"/>
      <c r="E124" s="68"/>
      <c r="F124" s="68"/>
      <c r="G124" s="70"/>
      <c r="H124" s="70"/>
      <c r="I124" s="71"/>
    </row>
    <row r="125" spans="1:10" ht="58.5" customHeight="1">
      <c r="B125" s="88" t="s">
        <v>226</v>
      </c>
      <c r="C125" s="88"/>
      <c r="D125" s="88"/>
      <c r="E125" s="88"/>
      <c r="F125" s="88"/>
      <c r="G125" s="88"/>
      <c r="H125" s="88"/>
      <c r="I125" s="88"/>
    </row>
    <row r="130" spans="10:14">
      <c r="L130" s="1"/>
      <c r="M130" s="1"/>
      <c r="N130" s="1"/>
    </row>
    <row r="131" spans="10:14">
      <c r="J131" s="31"/>
      <c r="L131" s="89"/>
      <c r="M131" s="89"/>
      <c r="N131" s="1"/>
    </row>
    <row r="132" spans="10:14">
      <c r="L132" s="1"/>
      <c r="M132" s="1"/>
      <c r="N132" s="1"/>
    </row>
  </sheetData>
  <mergeCells count="12">
    <mergeCell ref="A117:I117"/>
    <mergeCell ref="A119:I119"/>
    <mergeCell ref="A120:I120"/>
    <mergeCell ref="B125:I125"/>
    <mergeCell ref="L131:M131"/>
    <mergeCell ref="C114:E114"/>
    <mergeCell ref="G114:H114"/>
    <mergeCell ref="M1:N1"/>
    <mergeCell ref="B3:F3"/>
    <mergeCell ref="G3:I3"/>
    <mergeCell ref="G5:H5"/>
    <mergeCell ref="C6:D6"/>
  </mergeCells>
  <pageMargins left="0.70866141732283472" right="0.70866141732283472" top="0.55118110236220474" bottom="0.5511811023622047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produkty spożywcze</vt:lpstr>
      <vt:lpstr>'produkty spożywcze'!Obszar_wydruku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Admin</cp:lastModifiedBy>
  <cp:lastPrinted>2022-11-23T10:56:34Z</cp:lastPrinted>
  <dcterms:created xsi:type="dcterms:W3CDTF">2017-12-07T21:36:31Z</dcterms:created>
  <dcterms:modified xsi:type="dcterms:W3CDTF">2022-11-28T10:15:06Z</dcterms:modified>
</cp:coreProperties>
</file>